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10-00 事務部\06 情報管理課\05 ホームページ修正依頼\20230922_経営推進)藤田\"/>
    </mc:Choice>
  </mc:AlternateContent>
  <xr:revisionPtr revIDLastSave="0" documentId="13_ncr:1_{9D6AF3E5-C591-4BE4-8DA9-112D8D3D6E1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請求書(課税・10%)" sheetId="23" r:id="rId1"/>
    <sheet name="請求書(課税・8%)" sheetId="24" r:id="rId2"/>
    <sheet name="請求書(非課税)" sheetId="14" r:id="rId3"/>
    <sheet name="請求書(課税・10%記載例) " sheetId="22" r:id="rId4"/>
  </sheets>
  <definedNames>
    <definedName name="_xlnm.Print_Area" localSheetId="0">'請求書(課税・10%)'!$A$2:$X$27</definedName>
    <definedName name="_xlnm.Print_Area" localSheetId="3">'請求書(課税・10%記載例) '!$A$2:$X$27</definedName>
    <definedName name="_xlnm.Print_Area" localSheetId="1">'請求書(課税・8%)'!$A$2:$X$27</definedName>
    <definedName name="_xlnm.Print_Area" localSheetId="2">'請求書(非課税)'!$A$2:$X$27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23" l="1"/>
  <c r="AK9" i="24"/>
  <c r="AK7" i="24"/>
  <c r="AI11" i="24"/>
  <c r="AH11" i="24"/>
  <c r="AJ9" i="24"/>
  <c r="F9" i="24"/>
  <c r="E9" i="24"/>
  <c r="B9" i="24"/>
  <c r="AJ8" i="24"/>
  <c r="AK8" i="24" s="1"/>
  <c r="F8" i="24"/>
  <c r="E8" i="24"/>
  <c r="B8" i="24"/>
  <c r="AJ7" i="24"/>
  <c r="F7" i="24"/>
  <c r="E7" i="24"/>
  <c r="B7" i="24"/>
  <c r="AJ6" i="24"/>
  <c r="AK6" i="24" s="1"/>
  <c r="F6" i="24"/>
  <c r="E6" i="24"/>
  <c r="B6" i="24"/>
  <c r="AJ5" i="24"/>
  <c r="AK5" i="24" s="1"/>
  <c r="F5" i="24"/>
  <c r="E5" i="24"/>
  <c r="B5" i="24"/>
  <c r="Q4" i="24"/>
  <c r="AI11" i="23"/>
  <c r="AH11" i="23"/>
  <c r="AJ9" i="23"/>
  <c r="AK9" i="23" s="1"/>
  <c r="F9" i="23"/>
  <c r="E9" i="23"/>
  <c r="B9" i="23"/>
  <c r="AJ8" i="23"/>
  <c r="AK8" i="23" s="1"/>
  <c r="F8" i="23"/>
  <c r="E8" i="23"/>
  <c r="B8" i="23"/>
  <c r="AJ7" i="23"/>
  <c r="AK7" i="23" s="1"/>
  <c r="J7" i="23"/>
  <c r="F7" i="23"/>
  <c r="E7" i="23"/>
  <c r="B7" i="23"/>
  <c r="AJ6" i="23"/>
  <c r="AK6" i="23" s="1"/>
  <c r="F6" i="23"/>
  <c r="E6" i="23"/>
  <c r="B6" i="23"/>
  <c r="AJ5" i="23"/>
  <c r="AK5" i="23" s="1"/>
  <c r="F5" i="23"/>
  <c r="E5" i="23"/>
  <c r="B5" i="23"/>
  <c r="J6" i="23" l="1"/>
  <c r="J9" i="23"/>
  <c r="J8" i="23"/>
  <c r="AJ11" i="24"/>
  <c r="B11" i="24" s="1"/>
  <c r="J5" i="24"/>
  <c r="J7" i="24"/>
  <c r="J9" i="24"/>
  <c r="AK11" i="24"/>
  <c r="J6" i="24"/>
  <c r="J8" i="24"/>
  <c r="J5" i="23"/>
  <c r="AK11" i="23"/>
  <c r="AJ11" i="23"/>
  <c r="B11" i="23" s="1"/>
  <c r="AI11" i="22"/>
  <c r="AH11" i="22"/>
  <c r="AJ9" i="22"/>
  <c r="F9" i="22"/>
  <c r="E9" i="22"/>
  <c r="B9" i="22"/>
  <c r="AJ8" i="22"/>
  <c r="F8" i="22"/>
  <c r="E8" i="22"/>
  <c r="B8" i="22"/>
  <c r="AJ7" i="22"/>
  <c r="F7" i="22"/>
  <c r="E7" i="22"/>
  <c r="B7" i="22"/>
  <c r="AJ6" i="22"/>
  <c r="F6" i="22"/>
  <c r="E6" i="22"/>
  <c r="B6" i="22"/>
  <c r="AJ5" i="22"/>
  <c r="F5" i="22"/>
  <c r="E5" i="22"/>
  <c r="B5" i="22"/>
  <c r="Q4" i="22"/>
  <c r="AK5" i="22" l="1"/>
  <c r="J5" i="22"/>
  <c r="J13" i="24"/>
  <c r="J11" i="24"/>
  <c r="AC5" i="24"/>
  <c r="J13" i="23"/>
  <c r="AC5" i="23"/>
  <c r="J11" i="23"/>
  <c r="AK6" i="22"/>
  <c r="J6" i="22"/>
  <c r="AK8" i="22"/>
  <c r="J8" i="22"/>
  <c r="AK9" i="22"/>
  <c r="J9" i="22"/>
  <c r="AK7" i="22"/>
  <c r="J7" i="22"/>
  <c r="AJ11" i="22"/>
  <c r="B11" i="22" s="1"/>
  <c r="N2" i="24" l="1"/>
  <c r="M2" i="24"/>
  <c r="I2" i="24"/>
  <c r="L2" i="24"/>
  <c r="F2" i="24"/>
  <c r="K2" i="24"/>
  <c r="J2" i="24"/>
  <c r="H2" i="24"/>
  <c r="G2" i="24"/>
  <c r="H2" i="23"/>
  <c r="N2" i="23"/>
  <c r="M2" i="23"/>
  <c r="L2" i="23"/>
  <c r="K2" i="23"/>
  <c r="J2" i="23"/>
  <c r="G2" i="23"/>
  <c r="I2" i="23"/>
  <c r="F2" i="23"/>
  <c r="AK11" i="22"/>
  <c r="J13" i="22" s="1"/>
  <c r="AC5" i="22" l="1"/>
  <c r="N2" i="22" s="1"/>
  <c r="J11" i="22"/>
  <c r="H2" i="22" l="1"/>
  <c r="G2" i="22"/>
  <c r="J2" i="22"/>
  <c r="K2" i="22"/>
  <c r="F2" i="22"/>
  <c r="I2" i="22"/>
  <c r="M2" i="22"/>
  <c r="L2" i="22"/>
  <c r="N2" i="14" l="1"/>
  <c r="M2" i="14"/>
  <c r="L2" i="14"/>
  <c r="K2" i="14"/>
  <c r="J2" i="14"/>
  <c r="I2" i="14"/>
  <c r="H2" i="14"/>
  <c r="G2" i="14"/>
  <c r="F2" i="14"/>
</calcChain>
</file>

<file path=xl/sharedStrings.xml><?xml version="1.0" encoding="utf-8"?>
<sst xmlns="http://schemas.openxmlformats.org/spreadsheetml/2006/main" count="178" uniqueCount="55">
  <si>
    <t>支        払        方        法</t>
    <rPh sb="0" eb="1">
      <t>ササ</t>
    </rPh>
    <rPh sb="9" eb="10">
      <t>フツ</t>
    </rPh>
    <rPh sb="18" eb="19">
      <t>カタ</t>
    </rPh>
    <rPh sb="27" eb="28">
      <t>ホウ</t>
    </rPh>
    <phoneticPr fontId="6"/>
  </si>
  <si>
    <t>金額</t>
    <rPh sb="0" eb="2">
      <t>キンガク</t>
    </rPh>
    <phoneticPr fontId="6"/>
  </si>
  <si>
    <t>請求書</t>
    <rPh sb="0" eb="3">
      <t>セイキュウショ</t>
    </rPh>
    <phoneticPr fontId="6"/>
  </si>
  <si>
    <t>振    替</t>
    <rPh sb="0" eb="1">
      <t>ブルイ</t>
    </rPh>
    <rPh sb="5" eb="6">
      <t>テイ</t>
    </rPh>
    <phoneticPr fontId="6"/>
  </si>
  <si>
    <t>現    金</t>
    <rPh sb="0" eb="1">
      <t>ウツツ</t>
    </rPh>
    <rPh sb="5" eb="6">
      <t>キン</t>
    </rPh>
    <phoneticPr fontId="6"/>
  </si>
  <si>
    <t>小切手</t>
    <rPh sb="0" eb="3">
      <t>コギッテ</t>
    </rPh>
    <phoneticPr fontId="6"/>
  </si>
  <si>
    <t>品          名</t>
    <rPh sb="0" eb="1">
      <t>シナ</t>
    </rPh>
    <rPh sb="11" eb="12">
      <t>メイ</t>
    </rPh>
    <phoneticPr fontId="6"/>
  </si>
  <si>
    <t>形    状      寸    法</t>
    <rPh sb="0" eb="1">
      <t>カタチ</t>
    </rPh>
    <rPh sb="5" eb="6">
      <t>ジョウ</t>
    </rPh>
    <rPh sb="12" eb="13">
      <t>スン</t>
    </rPh>
    <rPh sb="17" eb="18">
      <t>ホウ</t>
    </rPh>
    <phoneticPr fontId="6"/>
  </si>
  <si>
    <t>数量</t>
    <rPh sb="0" eb="2">
      <t>スウリョウ</t>
    </rPh>
    <phoneticPr fontId="6"/>
  </si>
  <si>
    <t>単    価</t>
    <rPh sb="0" eb="1">
      <t>タン</t>
    </rPh>
    <rPh sb="5" eb="6">
      <t>アタイ</t>
    </rPh>
    <phoneticPr fontId="6"/>
  </si>
  <si>
    <t>金        額</t>
    <rPh sb="0" eb="1">
      <t>キン</t>
    </rPh>
    <rPh sb="9" eb="10">
      <t>ガク</t>
    </rPh>
    <phoneticPr fontId="6"/>
  </si>
  <si>
    <t>課</t>
    <rPh sb="0" eb="1">
      <t>カ</t>
    </rPh>
    <phoneticPr fontId="6"/>
  </si>
  <si>
    <t>計</t>
    <rPh sb="0" eb="1">
      <t>ケイ</t>
    </rPh>
    <phoneticPr fontId="6"/>
  </si>
  <si>
    <t>検    収    月    日</t>
    <phoneticPr fontId="6"/>
  </si>
  <si>
    <t>検 収 者</t>
    <rPh sb="0" eb="1">
      <t>ケン</t>
    </rPh>
    <rPh sb="2" eb="3">
      <t>シュウ</t>
    </rPh>
    <rPh sb="4" eb="5">
      <t>シャ</t>
    </rPh>
    <phoneticPr fontId="6"/>
  </si>
  <si>
    <t>立 会 人</t>
    <rPh sb="0" eb="1">
      <t>タテ</t>
    </rPh>
    <rPh sb="2" eb="3">
      <t>カイ</t>
    </rPh>
    <rPh sb="4" eb="5">
      <t>ニン</t>
    </rPh>
    <phoneticPr fontId="6"/>
  </si>
  <si>
    <t xml:space="preserve">        領    収    書</t>
    <rPh sb="8" eb="9">
      <t>リョウ</t>
    </rPh>
    <rPh sb="13" eb="14">
      <t>オサム</t>
    </rPh>
    <rPh sb="18" eb="19">
      <t>ショ</t>
    </rPh>
    <phoneticPr fontId="6"/>
  </si>
  <si>
    <t xml:space="preserve">    ￥</t>
    <phoneticPr fontId="6"/>
  </si>
  <si>
    <t xml:space="preserve">      表 記 金 額 領 収 し ま し た</t>
    <rPh sb="6" eb="7">
      <t>ヒョウ</t>
    </rPh>
    <rPh sb="8" eb="9">
      <t>キ</t>
    </rPh>
    <rPh sb="10" eb="11">
      <t>カネ</t>
    </rPh>
    <rPh sb="12" eb="13">
      <t>ガク</t>
    </rPh>
    <rPh sb="14" eb="15">
      <t>リョウ</t>
    </rPh>
    <rPh sb="16" eb="17">
      <t>オサム</t>
    </rPh>
    <phoneticPr fontId="6"/>
  </si>
  <si>
    <t xml:space="preserve">  企業出納員  桐生厚生総合病院事務長</t>
    <rPh sb="2" eb="4">
      <t>キギョウ</t>
    </rPh>
    <rPh sb="4" eb="6">
      <t>スイトウ</t>
    </rPh>
    <rPh sb="6" eb="7">
      <t>イン</t>
    </rPh>
    <rPh sb="9" eb="11">
      <t>キリュウ</t>
    </rPh>
    <rPh sb="11" eb="13">
      <t>コウセイ</t>
    </rPh>
    <rPh sb="13" eb="15">
      <t>ソウゴウ</t>
    </rPh>
    <rPh sb="15" eb="17">
      <t>ビョウイン</t>
    </rPh>
    <rPh sb="17" eb="20">
      <t>ジムチョウ</t>
    </rPh>
    <phoneticPr fontId="6"/>
  </si>
  <si>
    <t>住       所</t>
    <rPh sb="0" eb="1">
      <t>ジュウ</t>
    </rPh>
    <rPh sb="8" eb="9">
      <t>トコロ</t>
    </rPh>
    <phoneticPr fontId="6"/>
  </si>
  <si>
    <t>収</t>
    <rPh sb="0" eb="1">
      <t>シュウ</t>
    </rPh>
    <phoneticPr fontId="6"/>
  </si>
  <si>
    <t>印</t>
    <rPh sb="0" eb="1">
      <t>イン</t>
    </rPh>
    <phoneticPr fontId="6"/>
  </si>
  <si>
    <t>㊞</t>
    <phoneticPr fontId="6"/>
  </si>
  <si>
    <t>入</t>
    <rPh sb="0" eb="1">
      <t>ニュウ</t>
    </rPh>
    <phoneticPr fontId="6"/>
  </si>
  <si>
    <t>紙</t>
    <rPh sb="0" eb="1">
      <t>カミ</t>
    </rPh>
    <phoneticPr fontId="6"/>
  </si>
  <si>
    <t>令和         年          月          日</t>
    <rPh sb="0" eb="2">
      <t>レイワ</t>
    </rPh>
    <phoneticPr fontId="6"/>
  </si>
  <si>
    <t>住       所   　　</t>
    <rPh sb="0" eb="1">
      <t>ジュウ</t>
    </rPh>
    <rPh sb="8" eb="9">
      <t>トコロ</t>
    </rPh>
    <phoneticPr fontId="6"/>
  </si>
  <si>
    <t>※金額を入力してください</t>
    <rPh sb="1" eb="3">
      <t>キンガク</t>
    </rPh>
    <rPh sb="4" eb="6">
      <t>ニュウリョク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</si>
  <si>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</si>
  <si>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r>
      <t>氏       名    　　　　　　　　　　　　　　　　　　　</t>
    </r>
    <r>
      <rPr>
        <sz val="14"/>
        <color indexed="30"/>
        <rFont val="ＭＳ Ｐ明朝"/>
        <family val="1"/>
        <charset val="128"/>
      </rPr>
      <t>　　　</t>
    </r>
    <r>
      <rPr>
        <sz val="9"/>
        <color indexed="30"/>
        <rFont val="ＭＳ Ｐ明朝"/>
        <family val="1"/>
        <charset val="128"/>
      </rPr>
      <t>㊞</t>
    </r>
    <rPh sb="0" eb="1">
      <t>シ</t>
    </rPh>
    <rPh sb="8" eb="9">
      <t>メイ</t>
    </rPh>
    <phoneticPr fontId="6"/>
  </si>
  <si>
    <t>　　　　　　　　　　　　　様</t>
    <rPh sb="13" eb="14">
      <t>サマ</t>
    </rPh>
    <phoneticPr fontId="4"/>
  </si>
  <si>
    <r>
      <t xml:space="preserve">氏       名                                                            　　　　　  </t>
    </r>
    <r>
      <rPr>
        <sz val="10"/>
        <rFont val="ＭＳ Ｐ明朝"/>
        <family val="1"/>
        <charset val="128"/>
      </rPr>
      <t>㊞</t>
    </r>
    <rPh sb="0" eb="1">
      <t>シ</t>
    </rPh>
    <rPh sb="8" eb="9">
      <t>メイ</t>
    </rPh>
    <phoneticPr fontId="6"/>
  </si>
  <si>
    <t>非</t>
    <rPh sb="0" eb="1">
      <t>ヒ</t>
    </rPh>
    <phoneticPr fontId="6"/>
  </si>
  <si>
    <t>桐生地域医療企業団</t>
    <rPh sb="0" eb="2">
      <t>キリュウ</t>
    </rPh>
    <rPh sb="2" eb="4">
      <t>チイキ</t>
    </rPh>
    <rPh sb="4" eb="6">
      <t>イリョウ</t>
    </rPh>
    <rPh sb="6" eb="9">
      <t>キギョウダン</t>
    </rPh>
    <phoneticPr fontId="6"/>
  </si>
  <si>
    <r>
      <rPr>
        <sz val="11"/>
        <rFont val="ＭＳ Ｐ明朝"/>
        <family val="1"/>
        <charset val="128"/>
      </rPr>
      <t>桐生地域医療企業団</t>
    </r>
    <r>
      <rPr>
        <sz val="9"/>
        <rFont val="ＭＳ Ｐ明朝"/>
        <family val="1"/>
        <charset val="128"/>
      </rPr>
      <t xml:space="preserve">　 </t>
    </r>
    <r>
      <rPr>
        <sz val="12"/>
        <rFont val="ＭＳ Ｐ明朝"/>
        <family val="1"/>
        <charset val="128"/>
      </rPr>
      <t xml:space="preserve">企業長　様 </t>
    </r>
    <rPh sb="0" eb="2">
      <t>キリュウ</t>
    </rPh>
    <rPh sb="2" eb="4">
      <t>チイキ</t>
    </rPh>
    <rPh sb="4" eb="6">
      <t>イリョウ</t>
    </rPh>
    <rPh sb="6" eb="9">
      <t>キギョウダン</t>
    </rPh>
    <phoneticPr fontId="6"/>
  </si>
  <si>
    <t>検収者</t>
    <rPh sb="0" eb="1">
      <t>ケン</t>
    </rPh>
    <rPh sb="1" eb="2">
      <t>シュウ</t>
    </rPh>
    <rPh sb="2" eb="3">
      <t>シャ</t>
    </rPh>
    <phoneticPr fontId="6"/>
  </si>
  <si>
    <t>立会人</t>
    <rPh sb="0" eb="1">
      <t>タテ</t>
    </rPh>
    <rPh sb="1" eb="2">
      <t>カイ</t>
    </rPh>
    <rPh sb="2" eb="3">
      <t>ニン</t>
    </rPh>
    <phoneticPr fontId="6"/>
  </si>
  <si>
    <t>　　　　　　　　　　</t>
    <phoneticPr fontId="6"/>
  </si>
  <si>
    <t>T1234567891234</t>
    <phoneticPr fontId="4"/>
  </si>
  <si>
    <t>合計</t>
    <rPh sb="0" eb="2">
      <t>ゴウケイ</t>
    </rPh>
    <phoneticPr fontId="4"/>
  </si>
  <si>
    <t>消費税</t>
    <rPh sb="0" eb="3">
      <t>ショウヒゼイ</t>
    </rPh>
    <phoneticPr fontId="4"/>
  </si>
  <si>
    <t>登録番号</t>
    <rPh sb="0" eb="4">
      <t>トウロクバンゴウ</t>
    </rPh>
    <phoneticPr fontId="4"/>
  </si>
  <si>
    <t>品名</t>
    <rPh sb="0" eb="2">
      <t>ヒンメイ</t>
    </rPh>
    <phoneticPr fontId="4"/>
  </si>
  <si>
    <t>数量</t>
    <rPh sb="0" eb="2">
      <t>スウリョウ</t>
    </rPh>
    <phoneticPr fontId="4"/>
  </si>
  <si>
    <t>単価(税抜）</t>
    <rPh sb="0" eb="2">
      <t>タンカ</t>
    </rPh>
    <rPh sb="3" eb="5">
      <t>ゼイヌキ</t>
    </rPh>
    <phoneticPr fontId="4"/>
  </si>
  <si>
    <t>金額（税抜）</t>
    <rPh sb="0" eb="2">
      <t>キンガク</t>
    </rPh>
    <rPh sb="3" eb="5">
      <t>ゼイヌキ</t>
    </rPh>
    <phoneticPr fontId="4"/>
  </si>
  <si>
    <t>金額（税込）</t>
    <rPh sb="0" eb="2">
      <t>キンガク</t>
    </rPh>
    <rPh sb="3" eb="5">
      <t>ゼイコミ</t>
    </rPh>
    <phoneticPr fontId="4"/>
  </si>
  <si>
    <t>計</t>
    <rPh sb="0" eb="1">
      <t>ケイ</t>
    </rPh>
    <phoneticPr fontId="4"/>
  </si>
  <si>
    <t>ボールペン</t>
    <phoneticPr fontId="4"/>
  </si>
  <si>
    <t>ファイル</t>
    <phoneticPr fontId="4"/>
  </si>
  <si>
    <r>
      <t>氏       名    　　〇〇文具店　　　　　　　　　　　</t>
    </r>
    <r>
      <rPr>
        <sz val="14"/>
        <color indexed="30"/>
        <rFont val="ＭＳ Ｐ明朝"/>
        <family val="1"/>
        <charset val="128"/>
      </rPr>
      <t>　　</t>
    </r>
    <r>
      <rPr>
        <sz val="9"/>
        <color indexed="30"/>
        <rFont val="ＭＳ Ｐ明朝"/>
        <family val="1"/>
        <charset val="128"/>
      </rPr>
      <t>㊞</t>
    </r>
    <rPh sb="0" eb="1">
      <t>シ</t>
    </rPh>
    <rPh sb="8" eb="9">
      <t>メイ</t>
    </rPh>
    <rPh sb="17" eb="20">
      <t>ブングテン</t>
    </rPh>
    <phoneticPr fontId="6"/>
  </si>
  <si>
    <r>
      <t>氏       名    　　   　　　　　　　　　           　　</t>
    </r>
    <r>
      <rPr>
        <sz val="14"/>
        <color indexed="30"/>
        <rFont val="ＭＳ Ｐ明朝"/>
        <family val="1"/>
        <charset val="128"/>
      </rPr>
      <t>　　</t>
    </r>
    <r>
      <rPr>
        <sz val="9"/>
        <color indexed="30"/>
        <rFont val="ＭＳ Ｐ明朝"/>
        <family val="1"/>
        <charset val="128"/>
      </rPr>
      <t>㊞</t>
    </r>
    <rPh sb="0" eb="1">
      <t>シ</t>
    </rPh>
    <rPh sb="8" eb="9">
      <t>メイ</t>
    </rPh>
    <phoneticPr fontId="6"/>
  </si>
  <si>
    <t>令和　　     年　　     月　　     日</t>
    <rPh sb="0" eb="2">
      <t>レイワ</t>
    </rPh>
    <rPh sb="9" eb="10">
      <t>ネン</t>
    </rPh>
    <rPh sb="17" eb="18">
      <t>ガツ</t>
    </rPh>
    <rPh sb="25" eb="26">
      <t>ニチ</t>
    </rPh>
    <phoneticPr fontId="4"/>
  </si>
  <si>
    <t>↑登録者番号をご入力ください</t>
    <rPh sb="1" eb="6">
      <t>トウロクシャバンゴウ</t>
    </rPh>
    <rPh sb="8" eb="10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</si>
</sst>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&quot;&quot;成&quot;\ \ \ e\ \ \ &quot;年&quot;\ \ \ \ \ m\ \ \ &quot;月&quot;\ \ \ d\ \ \ &quot;日&quot;"/>
    <numFmt numFmtId="177" formatCode="00"/>
    <numFmt numFmtId="178" formatCode="#,###&quot;円&quot;"/>
    <numFmt numFmtId="179" formatCode="&quot;振&quot;&quot;替&quot;&quot;日&quot;\:yyyy/m/d"/>
    <numFmt numFmtId="180" formatCode="0_);[Red]\(0\)"/>
    <numFmt numFmtId="181" formatCode="#,##0_);[Red]\(#,##0\)"/>
    <numFmt numFmtId="182" formatCode="[$]ggge&quot;年&quot;m&quot;月&quot;d&quot;日&quot;;@" x16r2:formatCode16="[$-ja-JP-x-gannen]ggge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30"/>
      <name val="ＭＳ Ｐ明朝"/>
      <family val="1"/>
      <charset val="128"/>
    </font>
    <font>
      <sz val="11"/>
      <color indexed="30"/>
      <name val="ＭＳ Ｐ明朝"/>
      <family val="1"/>
      <charset val="128"/>
    </font>
    <font>
      <sz val="9"/>
      <color indexed="3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30"/>
      <name val="ＭＳ Ｐ明朝"/>
      <family val="1"/>
      <charset val="128"/>
    </font>
    <font>
      <b/>
      <sz val="12"/>
      <color indexed="30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indexed="30"/>
      <name val="ＭＳ Ｐ明朝"/>
      <family val="1"/>
      <charset val="128"/>
    </font>
    <font>
      <sz val="12"/>
      <color indexed="3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indexed="12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61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top" wrapText="1"/>
    </xf>
    <xf numFmtId="0" fontId="5" fillId="0" borderId="0" xfId="2" applyFont="1" applyBorder="1" applyAlignment="1"/>
    <xf numFmtId="0" fontId="3" fillId="0" borderId="0" xfId="2" applyFont="1" applyBorder="1" applyAlignment="1">
      <alignment horizontal="center"/>
    </xf>
    <xf numFmtId="177" fontId="12" fillId="0" borderId="0" xfId="2" quotePrefix="1" applyNumberFormat="1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shrinkToFit="1"/>
    </xf>
    <xf numFmtId="0" fontId="15" fillId="0" borderId="0" xfId="2" applyFont="1" applyBorder="1" applyAlignment="1"/>
    <xf numFmtId="0" fontId="3" fillId="0" borderId="0" xfId="2" applyFont="1" applyBorder="1" applyAlignment="1">
      <alignment horizontal="right" vertical="center"/>
    </xf>
    <xf numFmtId="0" fontId="3" fillId="0" borderId="3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top"/>
    </xf>
    <xf numFmtId="0" fontId="18" fillId="0" borderId="22" xfId="2" applyFont="1" applyBorder="1" applyAlignment="1">
      <alignment horizontal="center" vertical="top"/>
    </xf>
    <xf numFmtId="0" fontId="3" fillId="0" borderId="0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22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7" fillId="0" borderId="26" xfId="2" applyFont="1" applyBorder="1" applyAlignment="1">
      <alignment horizontal="right" vertical="center"/>
    </xf>
    <xf numFmtId="179" fontId="3" fillId="0" borderId="25" xfId="2" applyNumberFormat="1" applyFont="1" applyBorder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3" fillId="0" borderId="0" xfId="2" applyFont="1" applyFill="1" applyAlignment="1">
      <alignment vertical="center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 textRotation="255"/>
    </xf>
    <xf numFmtId="0" fontId="3" fillId="0" borderId="29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3" fillId="0" borderId="1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0" fontId="3" fillId="0" borderId="36" xfId="2" applyFont="1" applyBorder="1" applyAlignment="1">
      <alignment vertical="center"/>
    </xf>
    <xf numFmtId="38" fontId="3" fillId="0" borderId="36" xfId="1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0" fontId="3" fillId="0" borderId="19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22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5" fillId="0" borderId="22" xfId="2" applyFont="1" applyBorder="1" applyAlignment="1">
      <alignment vertical="center"/>
    </xf>
    <xf numFmtId="0" fontId="18" fillId="0" borderId="23" xfId="2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38" fontId="3" fillId="0" borderId="4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181" fontId="3" fillId="0" borderId="4" xfId="1" applyNumberFormat="1" applyFont="1" applyBorder="1" applyAlignment="1">
      <alignment horizontal="right" vertical="center"/>
    </xf>
    <xf numFmtId="181" fontId="3" fillId="0" borderId="13" xfId="1" applyNumberFormat="1" applyFont="1" applyBorder="1" applyAlignment="1">
      <alignment horizontal="right" vertical="center"/>
    </xf>
    <xf numFmtId="0" fontId="20" fillId="0" borderId="23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179" fontId="3" fillId="2" borderId="23" xfId="2" applyNumberFormat="1" applyFont="1" applyFill="1" applyBorder="1" applyAlignment="1">
      <alignment horizontal="right" vertical="center"/>
    </xf>
    <xf numFmtId="179" fontId="3" fillId="2" borderId="1" xfId="2" applyNumberFormat="1" applyFont="1" applyFill="1" applyBorder="1" applyAlignment="1">
      <alignment horizontal="right" vertical="center"/>
    </xf>
    <xf numFmtId="179" fontId="3" fillId="2" borderId="10" xfId="2" applyNumberFormat="1" applyFont="1" applyFill="1" applyBorder="1" applyAlignment="1">
      <alignment horizontal="right" vertical="center"/>
    </xf>
    <xf numFmtId="0" fontId="3" fillId="0" borderId="2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38" fontId="3" fillId="0" borderId="23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22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 textRotation="255"/>
    </xf>
    <xf numFmtId="0" fontId="5" fillId="0" borderId="6" xfId="2" applyFont="1" applyBorder="1" applyAlignment="1">
      <alignment horizontal="center" vertical="center" textRotation="255"/>
    </xf>
    <xf numFmtId="0" fontId="3" fillId="0" borderId="4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4" xfId="2" applyFont="1" applyBorder="1" applyAlignment="1">
      <alignment horizontal="right" vertical="center"/>
    </xf>
    <xf numFmtId="0" fontId="3" fillId="0" borderId="13" xfId="2" applyFont="1" applyBorder="1" applyAlignment="1">
      <alignment horizontal="right" vertical="center"/>
    </xf>
    <xf numFmtId="38" fontId="25" fillId="0" borderId="23" xfId="1" applyFont="1" applyBorder="1" applyAlignment="1">
      <alignment horizontal="left" vertical="center"/>
    </xf>
    <xf numFmtId="38" fontId="25" fillId="0" borderId="1" xfId="1" applyFont="1" applyBorder="1" applyAlignment="1">
      <alignment horizontal="left" vertical="center"/>
    </xf>
    <xf numFmtId="38" fontId="25" fillId="0" borderId="10" xfId="1" applyFont="1" applyBorder="1" applyAlignment="1">
      <alignment horizontal="left" vertical="center"/>
    </xf>
    <xf numFmtId="38" fontId="25" fillId="0" borderId="2" xfId="1" applyFont="1" applyBorder="1" applyAlignment="1">
      <alignment horizontal="left" vertical="center"/>
    </xf>
    <xf numFmtId="38" fontId="25" fillId="0" borderId="3" xfId="1" applyFont="1" applyBorder="1" applyAlignment="1">
      <alignment horizontal="left" vertical="center"/>
    </xf>
    <xf numFmtId="38" fontId="25" fillId="0" borderId="24" xfId="1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38" fontId="25" fillId="0" borderId="23" xfId="1" applyFont="1" applyBorder="1" applyAlignment="1">
      <alignment horizontal="right" vertical="center"/>
    </xf>
    <xf numFmtId="38" fontId="25" fillId="0" borderId="1" xfId="1" applyFont="1" applyBorder="1" applyAlignment="1">
      <alignment horizontal="right" vertical="center"/>
    </xf>
    <xf numFmtId="38" fontId="25" fillId="0" borderId="10" xfId="1" applyFont="1" applyBorder="1" applyAlignment="1">
      <alignment horizontal="right" vertical="center"/>
    </xf>
    <xf numFmtId="38" fontId="25" fillId="0" borderId="2" xfId="1" applyFont="1" applyBorder="1" applyAlignment="1">
      <alignment horizontal="right" vertical="center"/>
    </xf>
    <xf numFmtId="38" fontId="25" fillId="0" borderId="3" xfId="1" applyFont="1" applyBorder="1" applyAlignment="1">
      <alignment horizontal="right" vertical="center"/>
    </xf>
    <xf numFmtId="38" fontId="25" fillId="0" borderId="24" xfId="1" applyFont="1" applyBorder="1" applyAlignment="1">
      <alignment horizontal="right" vertical="center"/>
    </xf>
    <xf numFmtId="3" fontId="25" fillId="0" borderId="23" xfId="2" applyNumberFormat="1" applyFont="1" applyBorder="1" applyAlignment="1">
      <alignment horizontal="right" vertical="center" shrinkToFit="1"/>
    </xf>
    <xf numFmtId="3" fontId="25" fillId="0" borderId="1" xfId="2" applyNumberFormat="1" applyFont="1" applyBorder="1" applyAlignment="1">
      <alignment horizontal="right" vertical="center" shrinkToFit="1"/>
    </xf>
    <xf numFmtId="3" fontId="25" fillId="0" borderId="10" xfId="2" applyNumberFormat="1" applyFont="1" applyBorder="1" applyAlignment="1">
      <alignment horizontal="right" vertical="center" shrinkToFit="1"/>
    </xf>
    <xf numFmtId="3" fontId="25" fillId="0" borderId="2" xfId="2" applyNumberFormat="1" applyFont="1" applyBorder="1" applyAlignment="1">
      <alignment horizontal="right" vertical="center" shrinkToFit="1"/>
    </xf>
    <xf numFmtId="3" fontId="25" fillId="0" borderId="3" xfId="2" applyNumberFormat="1" applyFont="1" applyBorder="1" applyAlignment="1">
      <alignment horizontal="right" vertical="center" shrinkToFit="1"/>
    </xf>
    <xf numFmtId="3" fontId="25" fillId="0" borderId="24" xfId="2" applyNumberFormat="1" applyFont="1" applyBorder="1" applyAlignment="1">
      <alignment horizontal="right" vertical="center" shrinkToFit="1"/>
    </xf>
    <xf numFmtId="38" fontId="3" fillId="0" borderId="37" xfId="1" applyFont="1" applyBorder="1" applyAlignment="1">
      <alignment horizontal="right" vertical="center"/>
    </xf>
    <xf numFmtId="38" fontId="3" fillId="0" borderId="38" xfId="1" applyFont="1" applyBorder="1" applyAlignment="1">
      <alignment horizontal="right" vertical="center"/>
    </xf>
    <xf numFmtId="0" fontId="3" fillId="0" borderId="12" xfId="2" applyFont="1" applyBorder="1" applyAlignment="1">
      <alignment horizontal="left" vertical="center" shrinkToFit="1"/>
    </xf>
    <xf numFmtId="0" fontId="3" fillId="0" borderId="20" xfId="2" applyFont="1" applyBorder="1" applyAlignment="1">
      <alignment horizontal="left" vertical="center" shrinkToFit="1"/>
    </xf>
    <xf numFmtId="0" fontId="3" fillId="0" borderId="21" xfId="2" applyFont="1" applyBorder="1" applyAlignment="1">
      <alignment horizontal="left" vertical="center" shrinkToFit="1"/>
    </xf>
    <xf numFmtId="38" fontId="3" fillId="0" borderId="12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12" xfId="3" applyFont="1" applyBorder="1" applyAlignment="1">
      <alignment horizontal="right" vertical="center" shrinkToFit="1"/>
    </xf>
    <xf numFmtId="38" fontId="3" fillId="0" borderId="20" xfId="3" applyFont="1" applyBorder="1" applyAlignment="1">
      <alignment horizontal="right" vertical="center" shrinkToFit="1"/>
    </xf>
    <xf numFmtId="38" fontId="3" fillId="0" borderId="21" xfId="3" applyFont="1" applyBorder="1" applyAlignment="1">
      <alignment horizontal="right" vertical="center" shrinkToFit="1"/>
    </xf>
    <xf numFmtId="0" fontId="13" fillId="0" borderId="0" xfId="2" applyFont="1" applyBorder="1" applyAlignment="1">
      <alignment vertical="center" wrapText="1"/>
    </xf>
    <xf numFmtId="180" fontId="25" fillId="0" borderId="26" xfId="2" applyNumberFormat="1" applyFont="1" applyFill="1" applyBorder="1" applyAlignment="1">
      <alignment horizontal="center" vertical="center"/>
    </xf>
    <xf numFmtId="180" fontId="25" fillId="0" borderId="27" xfId="2" applyNumberFormat="1" applyFont="1" applyFill="1" applyBorder="1" applyAlignment="1">
      <alignment horizontal="center" vertical="center"/>
    </xf>
    <xf numFmtId="180" fontId="25" fillId="0" borderId="28" xfId="2" applyNumberFormat="1" applyFont="1" applyFill="1" applyBorder="1" applyAlignment="1">
      <alignment horizontal="center" vertical="center"/>
    </xf>
    <xf numFmtId="0" fontId="13" fillId="0" borderId="3" xfId="2" applyFont="1" applyBorder="1" applyAlignment="1">
      <alignment vertical="center" wrapText="1"/>
    </xf>
    <xf numFmtId="0" fontId="3" fillId="0" borderId="37" xfId="2" applyFont="1" applyBorder="1" applyAlignment="1">
      <alignment horizontal="left" vertical="center"/>
    </xf>
    <xf numFmtId="0" fontId="3" fillId="0" borderId="38" xfId="2" applyFont="1" applyBorder="1" applyAlignment="1">
      <alignment horizontal="left" vertical="center"/>
    </xf>
    <xf numFmtId="0" fontId="3" fillId="0" borderId="37" xfId="2" applyFont="1" applyBorder="1" applyAlignment="1">
      <alignment horizontal="right" vertical="center"/>
    </xf>
    <xf numFmtId="0" fontId="3" fillId="0" borderId="38" xfId="2" applyFont="1" applyBorder="1" applyAlignment="1">
      <alignment horizontal="right" vertical="center"/>
    </xf>
    <xf numFmtId="0" fontId="3" fillId="0" borderId="22" xfId="2" applyFont="1" applyBorder="1" applyAlignment="1">
      <alignment horizontal="right" vertical="center"/>
    </xf>
    <xf numFmtId="0" fontId="3" fillId="0" borderId="23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3" fillId="0" borderId="10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24" xfId="2" applyFont="1" applyBorder="1" applyAlignment="1">
      <alignment horizontal="lef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23" xfId="3" applyFont="1" applyBorder="1" applyAlignment="1">
      <alignment horizontal="right" vertical="center" shrinkToFit="1"/>
    </xf>
    <xf numFmtId="38" fontId="3" fillId="0" borderId="1" xfId="3" applyFont="1" applyBorder="1" applyAlignment="1">
      <alignment horizontal="right" vertical="center" shrinkToFit="1"/>
    </xf>
    <xf numFmtId="38" fontId="3" fillId="0" borderId="10" xfId="3" applyFont="1" applyBorder="1" applyAlignment="1">
      <alignment horizontal="right" vertical="center" shrinkToFit="1"/>
    </xf>
    <xf numFmtId="38" fontId="3" fillId="0" borderId="2" xfId="3" applyFont="1" applyBorder="1" applyAlignment="1">
      <alignment horizontal="right" vertical="center" shrinkToFit="1"/>
    </xf>
    <xf numFmtId="38" fontId="3" fillId="0" borderId="3" xfId="3" applyFont="1" applyBorder="1" applyAlignment="1">
      <alignment horizontal="right" vertical="center" shrinkToFit="1"/>
    </xf>
    <xf numFmtId="38" fontId="3" fillId="0" borderId="24" xfId="3" applyFont="1" applyBorder="1" applyAlignment="1">
      <alignment horizontal="right" vertical="center" shrinkToFit="1"/>
    </xf>
    <xf numFmtId="176" fontId="11" fillId="0" borderId="0" xfId="2" applyNumberFormat="1" applyFont="1" applyBorder="1" applyAlignment="1">
      <alignment horizontal="left"/>
    </xf>
    <xf numFmtId="38" fontId="7" fillId="0" borderId="26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3" fillId="0" borderId="35" xfId="2" applyFont="1" applyBorder="1" applyAlignment="1">
      <alignment horizontal="center" vertical="center"/>
    </xf>
    <xf numFmtId="176" fontId="25" fillId="0" borderId="0" xfId="2" applyNumberFormat="1" applyFont="1" applyBorder="1" applyAlignment="1">
      <alignment horizontal="left"/>
    </xf>
    <xf numFmtId="0" fontId="18" fillId="0" borderId="0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178" fontId="3" fillId="0" borderId="23" xfId="2" applyNumberFormat="1" applyFont="1" applyBorder="1" applyAlignment="1">
      <alignment horizontal="right" vertical="center" shrinkToFit="1"/>
    </xf>
    <xf numFmtId="0" fontId="3" fillId="0" borderId="1" xfId="2" applyFont="1" applyBorder="1" applyAlignment="1">
      <alignment horizontal="right" vertical="center" shrinkToFit="1"/>
    </xf>
    <xf numFmtId="0" fontId="3" fillId="0" borderId="10" xfId="2" applyFont="1" applyBorder="1" applyAlignment="1">
      <alignment horizontal="right" vertical="center" shrinkToFit="1"/>
    </xf>
    <xf numFmtId="0" fontId="3" fillId="0" borderId="2" xfId="2" applyFont="1" applyBorder="1" applyAlignment="1">
      <alignment horizontal="right" vertical="center" shrinkToFit="1"/>
    </xf>
    <xf numFmtId="0" fontId="3" fillId="0" borderId="3" xfId="2" applyFont="1" applyBorder="1" applyAlignment="1">
      <alignment horizontal="right" vertical="center" shrinkToFit="1"/>
    </xf>
    <xf numFmtId="0" fontId="3" fillId="0" borderId="24" xfId="2" applyFont="1" applyBorder="1" applyAlignment="1">
      <alignment horizontal="right" vertical="center" shrinkToFit="1"/>
    </xf>
    <xf numFmtId="57" fontId="20" fillId="0" borderId="23" xfId="2" applyNumberFormat="1" applyFont="1" applyBorder="1" applyAlignment="1">
      <alignment horizontal="center" vertical="center"/>
    </xf>
    <xf numFmtId="179" fontId="21" fillId="2" borderId="23" xfId="2" applyNumberFormat="1" applyFont="1" applyFill="1" applyBorder="1" applyAlignment="1">
      <alignment horizontal="left" vertical="center"/>
    </xf>
    <xf numFmtId="179" fontId="21" fillId="2" borderId="1" xfId="2" applyNumberFormat="1" applyFont="1" applyFill="1" applyBorder="1" applyAlignment="1">
      <alignment horizontal="left" vertical="center"/>
    </xf>
    <xf numFmtId="0" fontId="3" fillId="0" borderId="2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23" xfId="2" applyFont="1" applyBorder="1" applyAlignment="1">
      <alignment vertical="center"/>
    </xf>
    <xf numFmtId="0" fontId="18" fillId="0" borderId="1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vertical="center"/>
    </xf>
    <xf numFmtId="0" fontId="18" fillId="0" borderId="24" xfId="2" applyFont="1" applyBorder="1" applyAlignment="1">
      <alignment vertical="center"/>
    </xf>
    <xf numFmtId="178" fontId="3" fillId="0" borderId="23" xfId="1" applyNumberFormat="1" applyFont="1" applyBorder="1" applyAlignment="1">
      <alignment horizontal="right" vertical="center" shrinkToFit="1"/>
    </xf>
    <xf numFmtId="178" fontId="3" fillId="0" borderId="1" xfId="1" applyNumberFormat="1" applyFont="1" applyBorder="1" applyAlignment="1">
      <alignment horizontal="right" vertical="center" shrinkToFit="1"/>
    </xf>
    <xf numFmtId="178" fontId="3" fillId="0" borderId="10" xfId="1" applyNumberFormat="1" applyFont="1" applyBorder="1" applyAlignment="1">
      <alignment horizontal="right" vertical="center" shrinkToFit="1"/>
    </xf>
    <xf numFmtId="178" fontId="3" fillId="0" borderId="2" xfId="1" applyNumberFormat="1" applyFont="1" applyBorder="1" applyAlignment="1">
      <alignment horizontal="right" vertical="center" shrinkToFit="1"/>
    </xf>
    <xf numFmtId="178" fontId="3" fillId="0" borderId="3" xfId="1" applyNumberFormat="1" applyFont="1" applyBorder="1" applyAlignment="1">
      <alignment horizontal="right" vertical="center" shrinkToFit="1"/>
    </xf>
    <xf numFmtId="178" fontId="3" fillId="0" borderId="24" xfId="1" applyNumberFormat="1" applyFont="1" applyBorder="1" applyAlignment="1">
      <alignment horizontal="right" vertical="center" shrinkToFit="1"/>
    </xf>
    <xf numFmtId="0" fontId="18" fillId="0" borderId="12" xfId="2" applyFont="1" applyBorder="1" applyAlignment="1">
      <alignment vertical="center"/>
    </xf>
    <xf numFmtId="0" fontId="18" fillId="0" borderId="20" xfId="2" applyFont="1" applyBorder="1" applyAlignment="1">
      <alignment vertical="center"/>
    </xf>
    <xf numFmtId="0" fontId="18" fillId="0" borderId="21" xfId="2" applyFont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178" fontId="3" fillId="0" borderId="12" xfId="2" applyNumberFormat="1" applyFont="1" applyBorder="1" applyAlignment="1">
      <alignment horizontal="right" vertical="center" shrinkToFit="1"/>
    </xf>
    <xf numFmtId="178" fontId="3" fillId="0" borderId="20" xfId="2" applyNumberFormat="1" applyFont="1" applyBorder="1" applyAlignment="1">
      <alignment horizontal="right" vertical="center" shrinkToFit="1"/>
    </xf>
    <xf numFmtId="178" fontId="3" fillId="0" borderId="21" xfId="2" applyNumberFormat="1" applyFont="1" applyBorder="1" applyAlignment="1">
      <alignment horizontal="right" vertical="center" shrinkToFit="1"/>
    </xf>
    <xf numFmtId="0" fontId="13" fillId="0" borderId="0" xfId="2" applyFont="1" applyBorder="1" applyAlignment="1">
      <alignment vertical="center"/>
    </xf>
    <xf numFmtId="0" fontId="18" fillId="0" borderId="12" xfId="2" applyFont="1" applyBorder="1" applyAlignment="1">
      <alignment vertical="center" shrinkToFit="1"/>
    </xf>
    <xf numFmtId="0" fontId="18" fillId="0" borderId="20" xfId="2" applyFont="1" applyBorder="1" applyAlignment="1">
      <alignment vertical="center" shrinkToFit="1"/>
    </xf>
    <xf numFmtId="0" fontId="18" fillId="0" borderId="21" xfId="2" applyFont="1" applyBorder="1" applyAlignment="1">
      <alignment vertical="center" shrinkToFit="1"/>
    </xf>
    <xf numFmtId="178" fontId="3" fillId="0" borderId="12" xfId="1" applyNumberFormat="1" applyFont="1" applyBorder="1" applyAlignment="1">
      <alignment horizontal="right" vertical="center" shrinkToFit="1"/>
    </xf>
    <xf numFmtId="178" fontId="3" fillId="0" borderId="20" xfId="1" applyNumberFormat="1" applyFont="1" applyBorder="1" applyAlignment="1">
      <alignment horizontal="right" vertical="center" shrinkToFit="1"/>
    </xf>
    <xf numFmtId="178" fontId="3" fillId="0" borderId="21" xfId="1" applyNumberFormat="1" applyFont="1" applyBorder="1" applyAlignment="1">
      <alignment horizontal="right" vertical="center" shrinkToFit="1"/>
    </xf>
    <xf numFmtId="0" fontId="13" fillId="0" borderId="3" xfId="2" applyFont="1" applyBorder="1" applyAlignment="1">
      <alignment vertical="center"/>
    </xf>
    <xf numFmtId="38" fontId="7" fillId="0" borderId="26" xfId="2" applyNumberFormat="1" applyFont="1" applyBorder="1" applyAlignment="1">
      <alignment horizontal="center" vertical="center"/>
    </xf>
    <xf numFmtId="38" fontId="7" fillId="0" borderId="27" xfId="2" applyNumberFormat="1" applyFont="1" applyBorder="1" applyAlignment="1">
      <alignment horizontal="center" vertical="center"/>
    </xf>
    <xf numFmtId="38" fontId="7" fillId="0" borderId="28" xfId="2" applyNumberFormat="1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38" fontId="16" fillId="0" borderId="12" xfId="3" applyFont="1" applyBorder="1" applyAlignment="1">
      <alignment vertical="center"/>
    </xf>
    <xf numFmtId="38" fontId="16" fillId="0" borderId="20" xfId="3" applyFont="1" applyBorder="1" applyAlignment="1">
      <alignment vertical="center"/>
    </xf>
    <xf numFmtId="38" fontId="16" fillId="0" borderId="21" xfId="3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0" fontId="3" fillId="0" borderId="1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21" xfId="2" applyFont="1" applyBorder="1" applyAlignment="1">
      <alignment horizontal="center" vertical="center" shrinkToFit="1"/>
    </xf>
    <xf numFmtId="38" fontId="14" fillId="0" borderId="12" xfId="3" applyFont="1" applyBorder="1" applyAlignment="1">
      <alignment horizontal="right" vertical="center" shrinkToFit="1"/>
    </xf>
    <xf numFmtId="38" fontId="14" fillId="0" borderId="20" xfId="3" applyFont="1" applyBorder="1" applyAlignment="1">
      <alignment horizontal="right" vertical="center" shrinkToFit="1"/>
    </xf>
    <xf numFmtId="38" fontId="14" fillId="0" borderId="21" xfId="3" applyFont="1" applyBorder="1" applyAlignment="1">
      <alignment horizontal="right" vertical="center" shrinkToFit="1"/>
    </xf>
    <xf numFmtId="0" fontId="7" fillId="0" borderId="0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25" fillId="0" borderId="0" xfId="2" applyNumberFormat="1" applyFont="1" applyBorder="1" applyAlignment="1">
      <alignment horizontal="left"/>
    </xf>
    <xf numFmtId="182" fontId="11" fillId="0" borderId="0" xfId="2" applyNumberFormat="1" applyFont="1" applyBorder="1" applyAlignment="1">
      <alignment horizontal="left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55245</xdr:colOff>
      <xdr:row>4</xdr:row>
      <xdr:rowOff>85725</xdr:rowOff>
    </xdr:from>
    <xdr:to>
      <xdr:col>22</xdr:col>
      <xdr:colOff>295275</xdr:colOff>
      <xdr:row>5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F587B54-8A84-4F34-B5B7-1691B2E20496}"/>
            </a:ext>
          </a:extLst>
        </xdr:cNvPr>
        <xdr:cNvSpPr/>
      </xdr:nvSpPr>
      <xdr:spPr>
        <a:xfrm>
          <a:off x="6798945" y="866775"/>
          <a:ext cx="24003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22</xdr:col>
      <xdr:colOff>152400</xdr:colOff>
      <xdr:row>15</xdr:row>
      <xdr:rowOff>0</xdr:rowOff>
    </xdr:from>
    <xdr:ext cx="76200" cy="207645"/>
    <xdr:sp macro="" textlink="">
      <xdr:nvSpPr>
        <xdr:cNvPr id="3" name="Text Box 135">
          <a:extLst>
            <a:ext uri="{FF2B5EF4-FFF2-40B4-BE49-F238E27FC236}">
              <a16:creationId xmlns:a16="http://schemas.microsoft.com/office/drawing/2014/main" id="{AC4CB165-1007-42DC-9BBB-4E61D5E8EBE2}"/>
            </a:ext>
          </a:extLst>
        </xdr:cNvPr>
        <xdr:cNvSpPr txBox="1">
          <a:spLocks noChangeArrowheads="1"/>
        </xdr:cNvSpPr>
      </xdr:nvSpPr>
      <xdr:spPr bwMode="auto">
        <a:xfrm>
          <a:off x="6896100" y="321945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55245</xdr:colOff>
      <xdr:row>4</xdr:row>
      <xdr:rowOff>85725</xdr:rowOff>
    </xdr:from>
    <xdr:to>
      <xdr:col>22</xdr:col>
      <xdr:colOff>295275</xdr:colOff>
      <xdr:row>5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14F8096-4B46-4443-B5D0-5933E2F57839}"/>
            </a:ext>
          </a:extLst>
        </xdr:cNvPr>
        <xdr:cNvSpPr/>
      </xdr:nvSpPr>
      <xdr:spPr>
        <a:xfrm>
          <a:off x="6798945" y="866775"/>
          <a:ext cx="24003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22</xdr:col>
      <xdr:colOff>152400</xdr:colOff>
      <xdr:row>15</xdr:row>
      <xdr:rowOff>0</xdr:rowOff>
    </xdr:from>
    <xdr:ext cx="76200" cy="207645"/>
    <xdr:sp macro="" textlink="">
      <xdr:nvSpPr>
        <xdr:cNvPr id="3" name="Text Box 135">
          <a:extLst>
            <a:ext uri="{FF2B5EF4-FFF2-40B4-BE49-F238E27FC236}">
              <a16:creationId xmlns:a16="http://schemas.microsoft.com/office/drawing/2014/main" id="{2A7023CB-F6CD-48D2-A43B-A1481246783A}"/>
            </a:ext>
          </a:extLst>
        </xdr:cNvPr>
        <xdr:cNvSpPr txBox="1">
          <a:spLocks noChangeArrowheads="1"/>
        </xdr:cNvSpPr>
      </xdr:nvSpPr>
      <xdr:spPr bwMode="auto">
        <a:xfrm>
          <a:off x="6896100" y="321945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64770</xdr:colOff>
      <xdr:row>3</xdr:row>
      <xdr:rowOff>85725</xdr:rowOff>
    </xdr:from>
    <xdr:to>
      <xdr:col>22</xdr:col>
      <xdr:colOff>304800</xdr:colOff>
      <xdr:row>4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31B95D4-E85E-4BFE-9785-190D2410612F}"/>
            </a:ext>
          </a:extLst>
        </xdr:cNvPr>
        <xdr:cNvSpPr/>
      </xdr:nvSpPr>
      <xdr:spPr>
        <a:xfrm>
          <a:off x="6808470" y="628650"/>
          <a:ext cx="24003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22</xdr:col>
      <xdr:colOff>152400</xdr:colOff>
      <xdr:row>14</xdr:row>
      <xdr:rowOff>0</xdr:rowOff>
    </xdr:from>
    <xdr:ext cx="76200" cy="207645"/>
    <xdr:sp macro="" textlink="">
      <xdr:nvSpPr>
        <xdr:cNvPr id="3" name="Text Box 135">
          <a:extLst>
            <a:ext uri="{FF2B5EF4-FFF2-40B4-BE49-F238E27FC236}">
              <a16:creationId xmlns:a16="http://schemas.microsoft.com/office/drawing/2014/main" id="{B2177627-8440-4BC1-8D41-35852E2953C9}"/>
            </a:ext>
          </a:extLst>
        </xdr:cNvPr>
        <xdr:cNvSpPr txBox="1">
          <a:spLocks noChangeArrowheads="1"/>
        </xdr:cNvSpPr>
      </xdr:nvSpPr>
      <xdr:spPr bwMode="auto">
        <a:xfrm>
          <a:off x="6896100" y="3057525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55245</xdr:colOff>
      <xdr:row>4</xdr:row>
      <xdr:rowOff>85725</xdr:rowOff>
    </xdr:from>
    <xdr:to>
      <xdr:col>22</xdr:col>
      <xdr:colOff>295275</xdr:colOff>
      <xdr:row>5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1FC092F-D5CA-47CD-8E2D-FB30B5DBACE5}"/>
            </a:ext>
          </a:extLst>
        </xdr:cNvPr>
        <xdr:cNvSpPr/>
      </xdr:nvSpPr>
      <xdr:spPr>
        <a:xfrm>
          <a:off x="6798945" y="866775"/>
          <a:ext cx="24003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22</xdr:col>
      <xdr:colOff>152400</xdr:colOff>
      <xdr:row>15</xdr:row>
      <xdr:rowOff>0</xdr:rowOff>
    </xdr:from>
    <xdr:ext cx="76200" cy="207645"/>
    <xdr:sp macro="" textlink="">
      <xdr:nvSpPr>
        <xdr:cNvPr id="3" name="Text Box 135">
          <a:extLst>
            <a:ext uri="{FF2B5EF4-FFF2-40B4-BE49-F238E27FC236}">
              <a16:creationId xmlns:a16="http://schemas.microsoft.com/office/drawing/2014/main" id="{13F31A1E-487A-46A7-8FA5-0E22C1159972}"/>
            </a:ext>
          </a:extLst>
        </xdr:cNvPr>
        <xdr:cNvSpPr txBox="1">
          <a:spLocks noChangeArrowheads="1"/>
        </xdr:cNvSpPr>
      </xdr:nvSpPr>
      <xdr:spPr bwMode="auto">
        <a:xfrm>
          <a:off x="6896100" y="321945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1438-8FCA-443C-BED5-A62719C2C769}">
  <sheetPr>
    <tabColor theme="3" tint="0.39997558519241921"/>
  </sheetPr>
  <dimension ref="A1:AK27"/>
  <sheetViews>
    <sheetView tabSelected="1" view="pageBreakPreview" zoomScaleNormal="100" zoomScaleSheetLayoutView="100" workbookViewId="0">
      <selection activeCell="AD21" sqref="AD21"/>
    </sheetView>
  </sheetViews>
  <sheetFormatPr defaultColWidth="6" defaultRowHeight="18" customHeight="1" x14ac:dyDescent="0.15"/>
  <cols>
    <col min="1" max="1" width="6.875" style="1" customWidth="1"/>
    <col min="2" max="3" width="6.75" style="1" customWidth="1"/>
    <col min="4" max="5" width="5.125" style="1" customWidth="1"/>
    <col min="6" max="14" width="2.375" style="1" customWidth="1"/>
    <col min="15" max="15" width="1.375" style="1" customWidth="1"/>
    <col min="16" max="17" width="5.375" style="1" customWidth="1"/>
    <col min="18" max="18" width="2.625" style="1" customWidth="1"/>
    <col min="19" max="20" width="6" style="1" customWidth="1"/>
    <col min="21" max="21" width="2.625" style="1" customWidth="1"/>
    <col min="22" max="22" width="7.125" style="1" customWidth="1"/>
    <col min="23" max="23" width="4.375" style="1" customWidth="1"/>
    <col min="24" max="24" width="4.25" style="1" customWidth="1"/>
    <col min="25" max="27" width="3.625" style="1" customWidth="1"/>
    <col min="28" max="28" width="9.625" style="1" customWidth="1"/>
    <col min="29" max="31" width="6" style="1"/>
    <col min="32" max="32" width="8.75" style="1" customWidth="1"/>
    <col min="33" max="33" width="20.375" style="1" customWidth="1"/>
    <col min="34" max="34" width="6" style="1"/>
    <col min="35" max="35" width="12.625" style="1" customWidth="1"/>
    <col min="36" max="37" width="15.75" style="1" customWidth="1"/>
    <col min="38" max="256" width="6" style="1"/>
    <col min="257" max="257" width="6.875" style="1" customWidth="1"/>
    <col min="258" max="259" width="6.75" style="1" customWidth="1"/>
    <col min="260" max="261" width="5.125" style="1" customWidth="1"/>
    <col min="262" max="270" width="2.375" style="1" customWidth="1"/>
    <col min="271" max="271" width="1.375" style="1" customWidth="1"/>
    <col min="272" max="273" width="5.375" style="1" customWidth="1"/>
    <col min="274" max="274" width="2.625" style="1" customWidth="1"/>
    <col min="275" max="276" width="6" style="1" customWidth="1"/>
    <col min="277" max="277" width="2.625" style="1" customWidth="1"/>
    <col min="278" max="278" width="7.125" style="1" customWidth="1"/>
    <col min="279" max="279" width="4.375" style="1" customWidth="1"/>
    <col min="280" max="280" width="4.25" style="1" customWidth="1"/>
    <col min="281" max="283" width="3.625" style="1" customWidth="1"/>
    <col min="284" max="512" width="6" style="1"/>
    <col min="513" max="513" width="6.875" style="1" customWidth="1"/>
    <col min="514" max="515" width="6.75" style="1" customWidth="1"/>
    <col min="516" max="517" width="5.125" style="1" customWidth="1"/>
    <col min="518" max="526" width="2.375" style="1" customWidth="1"/>
    <col min="527" max="527" width="1.375" style="1" customWidth="1"/>
    <col min="528" max="529" width="5.375" style="1" customWidth="1"/>
    <col min="530" max="530" width="2.625" style="1" customWidth="1"/>
    <col min="531" max="532" width="6" style="1" customWidth="1"/>
    <col min="533" max="533" width="2.625" style="1" customWidth="1"/>
    <col min="534" max="534" width="7.125" style="1" customWidth="1"/>
    <col min="535" max="535" width="4.375" style="1" customWidth="1"/>
    <col min="536" max="536" width="4.25" style="1" customWidth="1"/>
    <col min="537" max="539" width="3.625" style="1" customWidth="1"/>
    <col min="540" max="768" width="6" style="1"/>
    <col min="769" max="769" width="6.875" style="1" customWidth="1"/>
    <col min="770" max="771" width="6.75" style="1" customWidth="1"/>
    <col min="772" max="773" width="5.125" style="1" customWidth="1"/>
    <col min="774" max="782" width="2.375" style="1" customWidth="1"/>
    <col min="783" max="783" width="1.375" style="1" customWidth="1"/>
    <col min="784" max="785" width="5.375" style="1" customWidth="1"/>
    <col min="786" max="786" width="2.625" style="1" customWidth="1"/>
    <col min="787" max="788" width="6" style="1" customWidth="1"/>
    <col min="789" max="789" width="2.625" style="1" customWidth="1"/>
    <col min="790" max="790" width="7.125" style="1" customWidth="1"/>
    <col min="791" max="791" width="4.375" style="1" customWidth="1"/>
    <col min="792" max="792" width="4.25" style="1" customWidth="1"/>
    <col min="793" max="795" width="3.625" style="1" customWidth="1"/>
    <col min="796" max="1024" width="6" style="1"/>
    <col min="1025" max="1025" width="6.875" style="1" customWidth="1"/>
    <col min="1026" max="1027" width="6.75" style="1" customWidth="1"/>
    <col min="1028" max="1029" width="5.125" style="1" customWidth="1"/>
    <col min="1030" max="1038" width="2.375" style="1" customWidth="1"/>
    <col min="1039" max="1039" width="1.375" style="1" customWidth="1"/>
    <col min="1040" max="1041" width="5.375" style="1" customWidth="1"/>
    <col min="1042" max="1042" width="2.625" style="1" customWidth="1"/>
    <col min="1043" max="1044" width="6" style="1" customWidth="1"/>
    <col min="1045" max="1045" width="2.625" style="1" customWidth="1"/>
    <col min="1046" max="1046" width="7.125" style="1" customWidth="1"/>
    <col min="1047" max="1047" width="4.375" style="1" customWidth="1"/>
    <col min="1048" max="1048" width="4.25" style="1" customWidth="1"/>
    <col min="1049" max="1051" width="3.625" style="1" customWidth="1"/>
    <col min="1052" max="1280" width="6" style="1"/>
    <col min="1281" max="1281" width="6.875" style="1" customWidth="1"/>
    <col min="1282" max="1283" width="6.75" style="1" customWidth="1"/>
    <col min="1284" max="1285" width="5.125" style="1" customWidth="1"/>
    <col min="1286" max="1294" width="2.375" style="1" customWidth="1"/>
    <col min="1295" max="1295" width="1.375" style="1" customWidth="1"/>
    <col min="1296" max="1297" width="5.375" style="1" customWidth="1"/>
    <col min="1298" max="1298" width="2.625" style="1" customWidth="1"/>
    <col min="1299" max="1300" width="6" style="1" customWidth="1"/>
    <col min="1301" max="1301" width="2.625" style="1" customWidth="1"/>
    <col min="1302" max="1302" width="7.125" style="1" customWidth="1"/>
    <col min="1303" max="1303" width="4.375" style="1" customWidth="1"/>
    <col min="1304" max="1304" width="4.25" style="1" customWidth="1"/>
    <col min="1305" max="1307" width="3.625" style="1" customWidth="1"/>
    <col min="1308" max="1536" width="6" style="1"/>
    <col min="1537" max="1537" width="6.875" style="1" customWidth="1"/>
    <col min="1538" max="1539" width="6.75" style="1" customWidth="1"/>
    <col min="1540" max="1541" width="5.125" style="1" customWidth="1"/>
    <col min="1542" max="1550" width="2.375" style="1" customWidth="1"/>
    <col min="1551" max="1551" width="1.375" style="1" customWidth="1"/>
    <col min="1552" max="1553" width="5.375" style="1" customWidth="1"/>
    <col min="1554" max="1554" width="2.625" style="1" customWidth="1"/>
    <col min="1555" max="1556" width="6" style="1" customWidth="1"/>
    <col min="1557" max="1557" width="2.625" style="1" customWidth="1"/>
    <col min="1558" max="1558" width="7.125" style="1" customWidth="1"/>
    <col min="1559" max="1559" width="4.375" style="1" customWidth="1"/>
    <col min="1560" max="1560" width="4.25" style="1" customWidth="1"/>
    <col min="1561" max="1563" width="3.625" style="1" customWidth="1"/>
    <col min="1564" max="1792" width="6" style="1"/>
    <col min="1793" max="1793" width="6.875" style="1" customWidth="1"/>
    <col min="1794" max="1795" width="6.75" style="1" customWidth="1"/>
    <col min="1796" max="1797" width="5.125" style="1" customWidth="1"/>
    <col min="1798" max="1806" width="2.375" style="1" customWidth="1"/>
    <col min="1807" max="1807" width="1.375" style="1" customWidth="1"/>
    <col min="1808" max="1809" width="5.375" style="1" customWidth="1"/>
    <col min="1810" max="1810" width="2.625" style="1" customWidth="1"/>
    <col min="1811" max="1812" width="6" style="1" customWidth="1"/>
    <col min="1813" max="1813" width="2.625" style="1" customWidth="1"/>
    <col min="1814" max="1814" width="7.125" style="1" customWidth="1"/>
    <col min="1815" max="1815" width="4.375" style="1" customWidth="1"/>
    <col min="1816" max="1816" width="4.25" style="1" customWidth="1"/>
    <col min="1817" max="1819" width="3.625" style="1" customWidth="1"/>
    <col min="1820" max="2048" width="6" style="1"/>
    <col min="2049" max="2049" width="6.875" style="1" customWidth="1"/>
    <col min="2050" max="2051" width="6.75" style="1" customWidth="1"/>
    <col min="2052" max="2053" width="5.125" style="1" customWidth="1"/>
    <col min="2054" max="2062" width="2.375" style="1" customWidth="1"/>
    <col min="2063" max="2063" width="1.375" style="1" customWidth="1"/>
    <col min="2064" max="2065" width="5.375" style="1" customWidth="1"/>
    <col min="2066" max="2066" width="2.625" style="1" customWidth="1"/>
    <col min="2067" max="2068" width="6" style="1" customWidth="1"/>
    <col min="2069" max="2069" width="2.625" style="1" customWidth="1"/>
    <col min="2070" max="2070" width="7.125" style="1" customWidth="1"/>
    <col min="2071" max="2071" width="4.375" style="1" customWidth="1"/>
    <col min="2072" max="2072" width="4.25" style="1" customWidth="1"/>
    <col min="2073" max="2075" width="3.625" style="1" customWidth="1"/>
    <col min="2076" max="2304" width="6" style="1"/>
    <col min="2305" max="2305" width="6.875" style="1" customWidth="1"/>
    <col min="2306" max="2307" width="6.75" style="1" customWidth="1"/>
    <col min="2308" max="2309" width="5.125" style="1" customWidth="1"/>
    <col min="2310" max="2318" width="2.375" style="1" customWidth="1"/>
    <col min="2319" max="2319" width="1.375" style="1" customWidth="1"/>
    <col min="2320" max="2321" width="5.375" style="1" customWidth="1"/>
    <col min="2322" max="2322" width="2.625" style="1" customWidth="1"/>
    <col min="2323" max="2324" width="6" style="1" customWidth="1"/>
    <col min="2325" max="2325" width="2.625" style="1" customWidth="1"/>
    <col min="2326" max="2326" width="7.125" style="1" customWidth="1"/>
    <col min="2327" max="2327" width="4.375" style="1" customWidth="1"/>
    <col min="2328" max="2328" width="4.25" style="1" customWidth="1"/>
    <col min="2329" max="2331" width="3.625" style="1" customWidth="1"/>
    <col min="2332" max="2560" width="6" style="1"/>
    <col min="2561" max="2561" width="6.875" style="1" customWidth="1"/>
    <col min="2562" max="2563" width="6.75" style="1" customWidth="1"/>
    <col min="2564" max="2565" width="5.125" style="1" customWidth="1"/>
    <col min="2566" max="2574" width="2.375" style="1" customWidth="1"/>
    <col min="2575" max="2575" width="1.375" style="1" customWidth="1"/>
    <col min="2576" max="2577" width="5.375" style="1" customWidth="1"/>
    <col min="2578" max="2578" width="2.625" style="1" customWidth="1"/>
    <col min="2579" max="2580" width="6" style="1" customWidth="1"/>
    <col min="2581" max="2581" width="2.625" style="1" customWidth="1"/>
    <col min="2582" max="2582" width="7.125" style="1" customWidth="1"/>
    <col min="2583" max="2583" width="4.375" style="1" customWidth="1"/>
    <col min="2584" max="2584" width="4.25" style="1" customWidth="1"/>
    <col min="2585" max="2587" width="3.625" style="1" customWidth="1"/>
    <col min="2588" max="2816" width="6" style="1"/>
    <col min="2817" max="2817" width="6.875" style="1" customWidth="1"/>
    <col min="2818" max="2819" width="6.75" style="1" customWidth="1"/>
    <col min="2820" max="2821" width="5.125" style="1" customWidth="1"/>
    <col min="2822" max="2830" width="2.375" style="1" customWidth="1"/>
    <col min="2831" max="2831" width="1.375" style="1" customWidth="1"/>
    <col min="2832" max="2833" width="5.375" style="1" customWidth="1"/>
    <col min="2834" max="2834" width="2.625" style="1" customWidth="1"/>
    <col min="2835" max="2836" width="6" style="1" customWidth="1"/>
    <col min="2837" max="2837" width="2.625" style="1" customWidth="1"/>
    <col min="2838" max="2838" width="7.125" style="1" customWidth="1"/>
    <col min="2839" max="2839" width="4.375" style="1" customWidth="1"/>
    <col min="2840" max="2840" width="4.25" style="1" customWidth="1"/>
    <col min="2841" max="2843" width="3.625" style="1" customWidth="1"/>
    <col min="2844" max="3072" width="6" style="1"/>
    <col min="3073" max="3073" width="6.875" style="1" customWidth="1"/>
    <col min="3074" max="3075" width="6.75" style="1" customWidth="1"/>
    <col min="3076" max="3077" width="5.125" style="1" customWidth="1"/>
    <col min="3078" max="3086" width="2.375" style="1" customWidth="1"/>
    <col min="3087" max="3087" width="1.375" style="1" customWidth="1"/>
    <col min="3088" max="3089" width="5.375" style="1" customWidth="1"/>
    <col min="3090" max="3090" width="2.625" style="1" customWidth="1"/>
    <col min="3091" max="3092" width="6" style="1" customWidth="1"/>
    <col min="3093" max="3093" width="2.625" style="1" customWidth="1"/>
    <col min="3094" max="3094" width="7.125" style="1" customWidth="1"/>
    <col min="3095" max="3095" width="4.375" style="1" customWidth="1"/>
    <col min="3096" max="3096" width="4.25" style="1" customWidth="1"/>
    <col min="3097" max="3099" width="3.625" style="1" customWidth="1"/>
    <col min="3100" max="3328" width="6" style="1"/>
    <col min="3329" max="3329" width="6.875" style="1" customWidth="1"/>
    <col min="3330" max="3331" width="6.75" style="1" customWidth="1"/>
    <col min="3332" max="3333" width="5.125" style="1" customWidth="1"/>
    <col min="3334" max="3342" width="2.375" style="1" customWidth="1"/>
    <col min="3343" max="3343" width="1.375" style="1" customWidth="1"/>
    <col min="3344" max="3345" width="5.375" style="1" customWidth="1"/>
    <col min="3346" max="3346" width="2.625" style="1" customWidth="1"/>
    <col min="3347" max="3348" width="6" style="1" customWidth="1"/>
    <col min="3349" max="3349" width="2.625" style="1" customWidth="1"/>
    <col min="3350" max="3350" width="7.125" style="1" customWidth="1"/>
    <col min="3351" max="3351" width="4.375" style="1" customWidth="1"/>
    <col min="3352" max="3352" width="4.25" style="1" customWidth="1"/>
    <col min="3353" max="3355" width="3.625" style="1" customWidth="1"/>
    <col min="3356" max="3584" width="6" style="1"/>
    <col min="3585" max="3585" width="6.875" style="1" customWidth="1"/>
    <col min="3586" max="3587" width="6.75" style="1" customWidth="1"/>
    <col min="3588" max="3589" width="5.125" style="1" customWidth="1"/>
    <col min="3590" max="3598" width="2.375" style="1" customWidth="1"/>
    <col min="3599" max="3599" width="1.375" style="1" customWidth="1"/>
    <col min="3600" max="3601" width="5.375" style="1" customWidth="1"/>
    <col min="3602" max="3602" width="2.625" style="1" customWidth="1"/>
    <col min="3603" max="3604" width="6" style="1" customWidth="1"/>
    <col min="3605" max="3605" width="2.625" style="1" customWidth="1"/>
    <col min="3606" max="3606" width="7.125" style="1" customWidth="1"/>
    <col min="3607" max="3607" width="4.375" style="1" customWidth="1"/>
    <col min="3608" max="3608" width="4.25" style="1" customWidth="1"/>
    <col min="3609" max="3611" width="3.625" style="1" customWidth="1"/>
    <col min="3612" max="3840" width="6" style="1"/>
    <col min="3841" max="3841" width="6.875" style="1" customWidth="1"/>
    <col min="3842" max="3843" width="6.75" style="1" customWidth="1"/>
    <col min="3844" max="3845" width="5.125" style="1" customWidth="1"/>
    <col min="3846" max="3854" width="2.375" style="1" customWidth="1"/>
    <col min="3855" max="3855" width="1.375" style="1" customWidth="1"/>
    <col min="3856" max="3857" width="5.375" style="1" customWidth="1"/>
    <col min="3858" max="3858" width="2.625" style="1" customWidth="1"/>
    <col min="3859" max="3860" width="6" style="1" customWidth="1"/>
    <col min="3861" max="3861" width="2.625" style="1" customWidth="1"/>
    <col min="3862" max="3862" width="7.125" style="1" customWidth="1"/>
    <col min="3863" max="3863" width="4.375" style="1" customWidth="1"/>
    <col min="3864" max="3864" width="4.25" style="1" customWidth="1"/>
    <col min="3865" max="3867" width="3.625" style="1" customWidth="1"/>
    <col min="3868" max="4096" width="6" style="1"/>
    <col min="4097" max="4097" width="6.875" style="1" customWidth="1"/>
    <col min="4098" max="4099" width="6.75" style="1" customWidth="1"/>
    <col min="4100" max="4101" width="5.125" style="1" customWidth="1"/>
    <col min="4102" max="4110" width="2.375" style="1" customWidth="1"/>
    <col min="4111" max="4111" width="1.375" style="1" customWidth="1"/>
    <col min="4112" max="4113" width="5.375" style="1" customWidth="1"/>
    <col min="4114" max="4114" width="2.625" style="1" customWidth="1"/>
    <col min="4115" max="4116" width="6" style="1" customWidth="1"/>
    <col min="4117" max="4117" width="2.625" style="1" customWidth="1"/>
    <col min="4118" max="4118" width="7.125" style="1" customWidth="1"/>
    <col min="4119" max="4119" width="4.375" style="1" customWidth="1"/>
    <col min="4120" max="4120" width="4.25" style="1" customWidth="1"/>
    <col min="4121" max="4123" width="3.625" style="1" customWidth="1"/>
    <col min="4124" max="4352" width="6" style="1"/>
    <col min="4353" max="4353" width="6.875" style="1" customWidth="1"/>
    <col min="4354" max="4355" width="6.75" style="1" customWidth="1"/>
    <col min="4356" max="4357" width="5.125" style="1" customWidth="1"/>
    <col min="4358" max="4366" width="2.375" style="1" customWidth="1"/>
    <col min="4367" max="4367" width="1.375" style="1" customWidth="1"/>
    <col min="4368" max="4369" width="5.375" style="1" customWidth="1"/>
    <col min="4370" max="4370" width="2.625" style="1" customWidth="1"/>
    <col min="4371" max="4372" width="6" style="1" customWidth="1"/>
    <col min="4373" max="4373" width="2.625" style="1" customWidth="1"/>
    <col min="4374" max="4374" width="7.125" style="1" customWidth="1"/>
    <col min="4375" max="4375" width="4.375" style="1" customWidth="1"/>
    <col min="4376" max="4376" width="4.25" style="1" customWidth="1"/>
    <col min="4377" max="4379" width="3.625" style="1" customWidth="1"/>
    <col min="4380" max="4608" width="6" style="1"/>
    <col min="4609" max="4609" width="6.875" style="1" customWidth="1"/>
    <col min="4610" max="4611" width="6.75" style="1" customWidth="1"/>
    <col min="4612" max="4613" width="5.125" style="1" customWidth="1"/>
    <col min="4614" max="4622" width="2.375" style="1" customWidth="1"/>
    <col min="4623" max="4623" width="1.375" style="1" customWidth="1"/>
    <col min="4624" max="4625" width="5.375" style="1" customWidth="1"/>
    <col min="4626" max="4626" width="2.625" style="1" customWidth="1"/>
    <col min="4627" max="4628" width="6" style="1" customWidth="1"/>
    <col min="4629" max="4629" width="2.625" style="1" customWidth="1"/>
    <col min="4630" max="4630" width="7.125" style="1" customWidth="1"/>
    <col min="4631" max="4631" width="4.375" style="1" customWidth="1"/>
    <col min="4632" max="4632" width="4.25" style="1" customWidth="1"/>
    <col min="4633" max="4635" width="3.625" style="1" customWidth="1"/>
    <col min="4636" max="4864" width="6" style="1"/>
    <col min="4865" max="4865" width="6.875" style="1" customWidth="1"/>
    <col min="4866" max="4867" width="6.75" style="1" customWidth="1"/>
    <col min="4868" max="4869" width="5.125" style="1" customWidth="1"/>
    <col min="4870" max="4878" width="2.375" style="1" customWidth="1"/>
    <col min="4879" max="4879" width="1.375" style="1" customWidth="1"/>
    <col min="4880" max="4881" width="5.375" style="1" customWidth="1"/>
    <col min="4882" max="4882" width="2.625" style="1" customWidth="1"/>
    <col min="4883" max="4884" width="6" style="1" customWidth="1"/>
    <col min="4885" max="4885" width="2.625" style="1" customWidth="1"/>
    <col min="4886" max="4886" width="7.125" style="1" customWidth="1"/>
    <col min="4887" max="4887" width="4.375" style="1" customWidth="1"/>
    <col min="4888" max="4888" width="4.25" style="1" customWidth="1"/>
    <col min="4889" max="4891" width="3.625" style="1" customWidth="1"/>
    <col min="4892" max="5120" width="6" style="1"/>
    <col min="5121" max="5121" width="6.875" style="1" customWidth="1"/>
    <col min="5122" max="5123" width="6.75" style="1" customWidth="1"/>
    <col min="5124" max="5125" width="5.125" style="1" customWidth="1"/>
    <col min="5126" max="5134" width="2.375" style="1" customWidth="1"/>
    <col min="5135" max="5135" width="1.375" style="1" customWidth="1"/>
    <col min="5136" max="5137" width="5.375" style="1" customWidth="1"/>
    <col min="5138" max="5138" width="2.625" style="1" customWidth="1"/>
    <col min="5139" max="5140" width="6" style="1" customWidth="1"/>
    <col min="5141" max="5141" width="2.625" style="1" customWidth="1"/>
    <col min="5142" max="5142" width="7.125" style="1" customWidth="1"/>
    <col min="5143" max="5143" width="4.375" style="1" customWidth="1"/>
    <col min="5144" max="5144" width="4.25" style="1" customWidth="1"/>
    <col min="5145" max="5147" width="3.625" style="1" customWidth="1"/>
    <col min="5148" max="5376" width="6" style="1"/>
    <col min="5377" max="5377" width="6.875" style="1" customWidth="1"/>
    <col min="5378" max="5379" width="6.75" style="1" customWidth="1"/>
    <col min="5380" max="5381" width="5.125" style="1" customWidth="1"/>
    <col min="5382" max="5390" width="2.375" style="1" customWidth="1"/>
    <col min="5391" max="5391" width="1.375" style="1" customWidth="1"/>
    <col min="5392" max="5393" width="5.375" style="1" customWidth="1"/>
    <col min="5394" max="5394" width="2.625" style="1" customWidth="1"/>
    <col min="5395" max="5396" width="6" style="1" customWidth="1"/>
    <col min="5397" max="5397" width="2.625" style="1" customWidth="1"/>
    <col min="5398" max="5398" width="7.125" style="1" customWidth="1"/>
    <col min="5399" max="5399" width="4.375" style="1" customWidth="1"/>
    <col min="5400" max="5400" width="4.25" style="1" customWidth="1"/>
    <col min="5401" max="5403" width="3.625" style="1" customWidth="1"/>
    <col min="5404" max="5632" width="6" style="1"/>
    <col min="5633" max="5633" width="6.875" style="1" customWidth="1"/>
    <col min="5634" max="5635" width="6.75" style="1" customWidth="1"/>
    <col min="5636" max="5637" width="5.125" style="1" customWidth="1"/>
    <col min="5638" max="5646" width="2.375" style="1" customWidth="1"/>
    <col min="5647" max="5647" width="1.375" style="1" customWidth="1"/>
    <col min="5648" max="5649" width="5.375" style="1" customWidth="1"/>
    <col min="5650" max="5650" width="2.625" style="1" customWidth="1"/>
    <col min="5651" max="5652" width="6" style="1" customWidth="1"/>
    <col min="5653" max="5653" width="2.625" style="1" customWidth="1"/>
    <col min="5654" max="5654" width="7.125" style="1" customWidth="1"/>
    <col min="5655" max="5655" width="4.375" style="1" customWidth="1"/>
    <col min="5656" max="5656" width="4.25" style="1" customWidth="1"/>
    <col min="5657" max="5659" width="3.625" style="1" customWidth="1"/>
    <col min="5660" max="5888" width="6" style="1"/>
    <col min="5889" max="5889" width="6.875" style="1" customWidth="1"/>
    <col min="5890" max="5891" width="6.75" style="1" customWidth="1"/>
    <col min="5892" max="5893" width="5.125" style="1" customWidth="1"/>
    <col min="5894" max="5902" width="2.375" style="1" customWidth="1"/>
    <col min="5903" max="5903" width="1.375" style="1" customWidth="1"/>
    <col min="5904" max="5905" width="5.375" style="1" customWidth="1"/>
    <col min="5906" max="5906" width="2.625" style="1" customWidth="1"/>
    <col min="5907" max="5908" width="6" style="1" customWidth="1"/>
    <col min="5909" max="5909" width="2.625" style="1" customWidth="1"/>
    <col min="5910" max="5910" width="7.125" style="1" customWidth="1"/>
    <col min="5911" max="5911" width="4.375" style="1" customWidth="1"/>
    <col min="5912" max="5912" width="4.25" style="1" customWidth="1"/>
    <col min="5913" max="5915" width="3.625" style="1" customWidth="1"/>
    <col min="5916" max="6144" width="6" style="1"/>
    <col min="6145" max="6145" width="6.875" style="1" customWidth="1"/>
    <col min="6146" max="6147" width="6.75" style="1" customWidth="1"/>
    <col min="6148" max="6149" width="5.125" style="1" customWidth="1"/>
    <col min="6150" max="6158" width="2.375" style="1" customWidth="1"/>
    <col min="6159" max="6159" width="1.375" style="1" customWidth="1"/>
    <col min="6160" max="6161" width="5.375" style="1" customWidth="1"/>
    <col min="6162" max="6162" width="2.625" style="1" customWidth="1"/>
    <col min="6163" max="6164" width="6" style="1" customWidth="1"/>
    <col min="6165" max="6165" width="2.625" style="1" customWidth="1"/>
    <col min="6166" max="6166" width="7.125" style="1" customWidth="1"/>
    <col min="6167" max="6167" width="4.375" style="1" customWidth="1"/>
    <col min="6168" max="6168" width="4.25" style="1" customWidth="1"/>
    <col min="6169" max="6171" width="3.625" style="1" customWidth="1"/>
    <col min="6172" max="6400" width="6" style="1"/>
    <col min="6401" max="6401" width="6.875" style="1" customWidth="1"/>
    <col min="6402" max="6403" width="6.75" style="1" customWidth="1"/>
    <col min="6404" max="6405" width="5.125" style="1" customWidth="1"/>
    <col min="6406" max="6414" width="2.375" style="1" customWidth="1"/>
    <col min="6415" max="6415" width="1.375" style="1" customWidth="1"/>
    <col min="6416" max="6417" width="5.375" style="1" customWidth="1"/>
    <col min="6418" max="6418" width="2.625" style="1" customWidth="1"/>
    <col min="6419" max="6420" width="6" style="1" customWidth="1"/>
    <col min="6421" max="6421" width="2.625" style="1" customWidth="1"/>
    <col min="6422" max="6422" width="7.125" style="1" customWidth="1"/>
    <col min="6423" max="6423" width="4.375" style="1" customWidth="1"/>
    <col min="6424" max="6424" width="4.25" style="1" customWidth="1"/>
    <col min="6425" max="6427" width="3.625" style="1" customWidth="1"/>
    <col min="6428" max="6656" width="6" style="1"/>
    <col min="6657" max="6657" width="6.875" style="1" customWidth="1"/>
    <col min="6658" max="6659" width="6.75" style="1" customWidth="1"/>
    <col min="6660" max="6661" width="5.125" style="1" customWidth="1"/>
    <col min="6662" max="6670" width="2.375" style="1" customWidth="1"/>
    <col min="6671" max="6671" width="1.375" style="1" customWidth="1"/>
    <col min="6672" max="6673" width="5.375" style="1" customWidth="1"/>
    <col min="6674" max="6674" width="2.625" style="1" customWidth="1"/>
    <col min="6675" max="6676" width="6" style="1" customWidth="1"/>
    <col min="6677" max="6677" width="2.625" style="1" customWidth="1"/>
    <col min="6678" max="6678" width="7.125" style="1" customWidth="1"/>
    <col min="6679" max="6679" width="4.375" style="1" customWidth="1"/>
    <col min="6680" max="6680" width="4.25" style="1" customWidth="1"/>
    <col min="6681" max="6683" width="3.625" style="1" customWidth="1"/>
    <col min="6684" max="6912" width="6" style="1"/>
    <col min="6913" max="6913" width="6.875" style="1" customWidth="1"/>
    <col min="6914" max="6915" width="6.75" style="1" customWidth="1"/>
    <col min="6916" max="6917" width="5.125" style="1" customWidth="1"/>
    <col min="6918" max="6926" width="2.375" style="1" customWidth="1"/>
    <col min="6927" max="6927" width="1.375" style="1" customWidth="1"/>
    <col min="6928" max="6929" width="5.375" style="1" customWidth="1"/>
    <col min="6930" max="6930" width="2.625" style="1" customWidth="1"/>
    <col min="6931" max="6932" width="6" style="1" customWidth="1"/>
    <col min="6933" max="6933" width="2.625" style="1" customWidth="1"/>
    <col min="6934" max="6934" width="7.125" style="1" customWidth="1"/>
    <col min="6935" max="6935" width="4.375" style="1" customWidth="1"/>
    <col min="6936" max="6936" width="4.25" style="1" customWidth="1"/>
    <col min="6937" max="6939" width="3.625" style="1" customWidth="1"/>
    <col min="6940" max="7168" width="6" style="1"/>
    <col min="7169" max="7169" width="6.875" style="1" customWidth="1"/>
    <col min="7170" max="7171" width="6.75" style="1" customWidth="1"/>
    <col min="7172" max="7173" width="5.125" style="1" customWidth="1"/>
    <col min="7174" max="7182" width="2.375" style="1" customWidth="1"/>
    <col min="7183" max="7183" width="1.375" style="1" customWidth="1"/>
    <col min="7184" max="7185" width="5.375" style="1" customWidth="1"/>
    <col min="7186" max="7186" width="2.625" style="1" customWidth="1"/>
    <col min="7187" max="7188" width="6" style="1" customWidth="1"/>
    <col min="7189" max="7189" width="2.625" style="1" customWidth="1"/>
    <col min="7190" max="7190" width="7.125" style="1" customWidth="1"/>
    <col min="7191" max="7191" width="4.375" style="1" customWidth="1"/>
    <col min="7192" max="7192" width="4.25" style="1" customWidth="1"/>
    <col min="7193" max="7195" width="3.625" style="1" customWidth="1"/>
    <col min="7196" max="7424" width="6" style="1"/>
    <col min="7425" max="7425" width="6.875" style="1" customWidth="1"/>
    <col min="7426" max="7427" width="6.75" style="1" customWidth="1"/>
    <col min="7428" max="7429" width="5.125" style="1" customWidth="1"/>
    <col min="7430" max="7438" width="2.375" style="1" customWidth="1"/>
    <col min="7439" max="7439" width="1.375" style="1" customWidth="1"/>
    <col min="7440" max="7441" width="5.375" style="1" customWidth="1"/>
    <col min="7442" max="7442" width="2.625" style="1" customWidth="1"/>
    <col min="7443" max="7444" width="6" style="1" customWidth="1"/>
    <col min="7445" max="7445" width="2.625" style="1" customWidth="1"/>
    <col min="7446" max="7446" width="7.125" style="1" customWidth="1"/>
    <col min="7447" max="7447" width="4.375" style="1" customWidth="1"/>
    <col min="7448" max="7448" width="4.25" style="1" customWidth="1"/>
    <col min="7449" max="7451" width="3.625" style="1" customWidth="1"/>
    <col min="7452" max="7680" width="6" style="1"/>
    <col min="7681" max="7681" width="6.875" style="1" customWidth="1"/>
    <col min="7682" max="7683" width="6.75" style="1" customWidth="1"/>
    <col min="7684" max="7685" width="5.125" style="1" customWidth="1"/>
    <col min="7686" max="7694" width="2.375" style="1" customWidth="1"/>
    <col min="7695" max="7695" width="1.375" style="1" customWidth="1"/>
    <col min="7696" max="7697" width="5.375" style="1" customWidth="1"/>
    <col min="7698" max="7698" width="2.625" style="1" customWidth="1"/>
    <col min="7699" max="7700" width="6" style="1" customWidth="1"/>
    <col min="7701" max="7701" width="2.625" style="1" customWidth="1"/>
    <col min="7702" max="7702" width="7.125" style="1" customWidth="1"/>
    <col min="7703" max="7703" width="4.375" style="1" customWidth="1"/>
    <col min="7704" max="7704" width="4.25" style="1" customWidth="1"/>
    <col min="7705" max="7707" width="3.625" style="1" customWidth="1"/>
    <col min="7708" max="7936" width="6" style="1"/>
    <col min="7937" max="7937" width="6.875" style="1" customWidth="1"/>
    <col min="7938" max="7939" width="6.75" style="1" customWidth="1"/>
    <col min="7940" max="7941" width="5.125" style="1" customWidth="1"/>
    <col min="7942" max="7950" width="2.375" style="1" customWidth="1"/>
    <col min="7951" max="7951" width="1.375" style="1" customWidth="1"/>
    <col min="7952" max="7953" width="5.375" style="1" customWidth="1"/>
    <col min="7954" max="7954" width="2.625" style="1" customWidth="1"/>
    <col min="7955" max="7956" width="6" style="1" customWidth="1"/>
    <col min="7957" max="7957" width="2.625" style="1" customWidth="1"/>
    <col min="7958" max="7958" width="7.125" style="1" customWidth="1"/>
    <col min="7959" max="7959" width="4.375" style="1" customWidth="1"/>
    <col min="7960" max="7960" width="4.25" style="1" customWidth="1"/>
    <col min="7961" max="7963" width="3.625" style="1" customWidth="1"/>
    <col min="7964" max="8192" width="6" style="1"/>
    <col min="8193" max="8193" width="6.875" style="1" customWidth="1"/>
    <col min="8194" max="8195" width="6.75" style="1" customWidth="1"/>
    <col min="8196" max="8197" width="5.125" style="1" customWidth="1"/>
    <col min="8198" max="8206" width="2.375" style="1" customWidth="1"/>
    <col min="8207" max="8207" width="1.375" style="1" customWidth="1"/>
    <col min="8208" max="8209" width="5.375" style="1" customWidth="1"/>
    <col min="8210" max="8210" width="2.625" style="1" customWidth="1"/>
    <col min="8211" max="8212" width="6" style="1" customWidth="1"/>
    <col min="8213" max="8213" width="2.625" style="1" customWidth="1"/>
    <col min="8214" max="8214" width="7.125" style="1" customWidth="1"/>
    <col min="8215" max="8215" width="4.375" style="1" customWidth="1"/>
    <col min="8216" max="8216" width="4.25" style="1" customWidth="1"/>
    <col min="8217" max="8219" width="3.625" style="1" customWidth="1"/>
    <col min="8220" max="8448" width="6" style="1"/>
    <col min="8449" max="8449" width="6.875" style="1" customWidth="1"/>
    <col min="8450" max="8451" width="6.75" style="1" customWidth="1"/>
    <col min="8452" max="8453" width="5.125" style="1" customWidth="1"/>
    <col min="8454" max="8462" width="2.375" style="1" customWidth="1"/>
    <col min="8463" max="8463" width="1.375" style="1" customWidth="1"/>
    <col min="8464" max="8465" width="5.375" style="1" customWidth="1"/>
    <col min="8466" max="8466" width="2.625" style="1" customWidth="1"/>
    <col min="8467" max="8468" width="6" style="1" customWidth="1"/>
    <col min="8469" max="8469" width="2.625" style="1" customWidth="1"/>
    <col min="8470" max="8470" width="7.125" style="1" customWidth="1"/>
    <col min="8471" max="8471" width="4.375" style="1" customWidth="1"/>
    <col min="8472" max="8472" width="4.25" style="1" customWidth="1"/>
    <col min="8473" max="8475" width="3.625" style="1" customWidth="1"/>
    <col min="8476" max="8704" width="6" style="1"/>
    <col min="8705" max="8705" width="6.875" style="1" customWidth="1"/>
    <col min="8706" max="8707" width="6.75" style="1" customWidth="1"/>
    <col min="8708" max="8709" width="5.125" style="1" customWidth="1"/>
    <col min="8710" max="8718" width="2.375" style="1" customWidth="1"/>
    <col min="8719" max="8719" width="1.375" style="1" customWidth="1"/>
    <col min="8720" max="8721" width="5.375" style="1" customWidth="1"/>
    <col min="8722" max="8722" width="2.625" style="1" customWidth="1"/>
    <col min="8723" max="8724" width="6" style="1" customWidth="1"/>
    <col min="8725" max="8725" width="2.625" style="1" customWidth="1"/>
    <col min="8726" max="8726" width="7.125" style="1" customWidth="1"/>
    <col min="8727" max="8727" width="4.375" style="1" customWidth="1"/>
    <col min="8728" max="8728" width="4.25" style="1" customWidth="1"/>
    <col min="8729" max="8731" width="3.625" style="1" customWidth="1"/>
    <col min="8732" max="8960" width="6" style="1"/>
    <col min="8961" max="8961" width="6.875" style="1" customWidth="1"/>
    <col min="8962" max="8963" width="6.75" style="1" customWidth="1"/>
    <col min="8964" max="8965" width="5.125" style="1" customWidth="1"/>
    <col min="8966" max="8974" width="2.375" style="1" customWidth="1"/>
    <col min="8975" max="8975" width="1.375" style="1" customWidth="1"/>
    <col min="8976" max="8977" width="5.375" style="1" customWidth="1"/>
    <col min="8978" max="8978" width="2.625" style="1" customWidth="1"/>
    <col min="8979" max="8980" width="6" style="1" customWidth="1"/>
    <col min="8981" max="8981" width="2.625" style="1" customWidth="1"/>
    <col min="8982" max="8982" width="7.125" style="1" customWidth="1"/>
    <col min="8983" max="8983" width="4.375" style="1" customWidth="1"/>
    <col min="8984" max="8984" width="4.25" style="1" customWidth="1"/>
    <col min="8985" max="8987" width="3.625" style="1" customWidth="1"/>
    <col min="8988" max="9216" width="6" style="1"/>
    <col min="9217" max="9217" width="6.875" style="1" customWidth="1"/>
    <col min="9218" max="9219" width="6.75" style="1" customWidth="1"/>
    <col min="9220" max="9221" width="5.125" style="1" customWidth="1"/>
    <col min="9222" max="9230" width="2.375" style="1" customWidth="1"/>
    <col min="9231" max="9231" width="1.375" style="1" customWidth="1"/>
    <col min="9232" max="9233" width="5.375" style="1" customWidth="1"/>
    <col min="9234" max="9234" width="2.625" style="1" customWidth="1"/>
    <col min="9235" max="9236" width="6" style="1" customWidth="1"/>
    <col min="9237" max="9237" width="2.625" style="1" customWidth="1"/>
    <col min="9238" max="9238" width="7.125" style="1" customWidth="1"/>
    <col min="9239" max="9239" width="4.375" style="1" customWidth="1"/>
    <col min="9240" max="9240" width="4.25" style="1" customWidth="1"/>
    <col min="9241" max="9243" width="3.625" style="1" customWidth="1"/>
    <col min="9244" max="9472" width="6" style="1"/>
    <col min="9473" max="9473" width="6.875" style="1" customWidth="1"/>
    <col min="9474" max="9475" width="6.75" style="1" customWidth="1"/>
    <col min="9476" max="9477" width="5.125" style="1" customWidth="1"/>
    <col min="9478" max="9486" width="2.375" style="1" customWidth="1"/>
    <col min="9487" max="9487" width="1.375" style="1" customWidth="1"/>
    <col min="9488" max="9489" width="5.375" style="1" customWidth="1"/>
    <col min="9490" max="9490" width="2.625" style="1" customWidth="1"/>
    <col min="9491" max="9492" width="6" style="1" customWidth="1"/>
    <col min="9493" max="9493" width="2.625" style="1" customWidth="1"/>
    <col min="9494" max="9494" width="7.125" style="1" customWidth="1"/>
    <col min="9495" max="9495" width="4.375" style="1" customWidth="1"/>
    <col min="9496" max="9496" width="4.25" style="1" customWidth="1"/>
    <col min="9497" max="9499" width="3.625" style="1" customWidth="1"/>
    <col min="9500" max="9728" width="6" style="1"/>
    <col min="9729" max="9729" width="6.875" style="1" customWidth="1"/>
    <col min="9730" max="9731" width="6.75" style="1" customWidth="1"/>
    <col min="9732" max="9733" width="5.125" style="1" customWidth="1"/>
    <col min="9734" max="9742" width="2.375" style="1" customWidth="1"/>
    <col min="9743" max="9743" width="1.375" style="1" customWidth="1"/>
    <col min="9744" max="9745" width="5.375" style="1" customWidth="1"/>
    <col min="9746" max="9746" width="2.625" style="1" customWidth="1"/>
    <col min="9747" max="9748" width="6" style="1" customWidth="1"/>
    <col min="9749" max="9749" width="2.625" style="1" customWidth="1"/>
    <col min="9750" max="9750" width="7.125" style="1" customWidth="1"/>
    <col min="9751" max="9751" width="4.375" style="1" customWidth="1"/>
    <col min="9752" max="9752" width="4.25" style="1" customWidth="1"/>
    <col min="9753" max="9755" width="3.625" style="1" customWidth="1"/>
    <col min="9756" max="9984" width="6" style="1"/>
    <col min="9985" max="9985" width="6.875" style="1" customWidth="1"/>
    <col min="9986" max="9987" width="6.75" style="1" customWidth="1"/>
    <col min="9988" max="9989" width="5.125" style="1" customWidth="1"/>
    <col min="9990" max="9998" width="2.375" style="1" customWidth="1"/>
    <col min="9999" max="9999" width="1.375" style="1" customWidth="1"/>
    <col min="10000" max="10001" width="5.375" style="1" customWidth="1"/>
    <col min="10002" max="10002" width="2.625" style="1" customWidth="1"/>
    <col min="10003" max="10004" width="6" style="1" customWidth="1"/>
    <col min="10005" max="10005" width="2.625" style="1" customWidth="1"/>
    <col min="10006" max="10006" width="7.125" style="1" customWidth="1"/>
    <col min="10007" max="10007" width="4.375" style="1" customWidth="1"/>
    <col min="10008" max="10008" width="4.25" style="1" customWidth="1"/>
    <col min="10009" max="10011" width="3.625" style="1" customWidth="1"/>
    <col min="10012" max="10240" width="6" style="1"/>
    <col min="10241" max="10241" width="6.875" style="1" customWidth="1"/>
    <col min="10242" max="10243" width="6.75" style="1" customWidth="1"/>
    <col min="10244" max="10245" width="5.125" style="1" customWidth="1"/>
    <col min="10246" max="10254" width="2.375" style="1" customWidth="1"/>
    <col min="10255" max="10255" width="1.375" style="1" customWidth="1"/>
    <col min="10256" max="10257" width="5.375" style="1" customWidth="1"/>
    <col min="10258" max="10258" width="2.625" style="1" customWidth="1"/>
    <col min="10259" max="10260" width="6" style="1" customWidth="1"/>
    <col min="10261" max="10261" width="2.625" style="1" customWidth="1"/>
    <col min="10262" max="10262" width="7.125" style="1" customWidth="1"/>
    <col min="10263" max="10263" width="4.375" style="1" customWidth="1"/>
    <col min="10264" max="10264" width="4.25" style="1" customWidth="1"/>
    <col min="10265" max="10267" width="3.625" style="1" customWidth="1"/>
    <col min="10268" max="10496" width="6" style="1"/>
    <col min="10497" max="10497" width="6.875" style="1" customWidth="1"/>
    <col min="10498" max="10499" width="6.75" style="1" customWidth="1"/>
    <col min="10500" max="10501" width="5.125" style="1" customWidth="1"/>
    <col min="10502" max="10510" width="2.375" style="1" customWidth="1"/>
    <col min="10511" max="10511" width="1.375" style="1" customWidth="1"/>
    <col min="10512" max="10513" width="5.375" style="1" customWidth="1"/>
    <col min="10514" max="10514" width="2.625" style="1" customWidth="1"/>
    <col min="10515" max="10516" width="6" style="1" customWidth="1"/>
    <col min="10517" max="10517" width="2.625" style="1" customWidth="1"/>
    <col min="10518" max="10518" width="7.125" style="1" customWidth="1"/>
    <col min="10519" max="10519" width="4.375" style="1" customWidth="1"/>
    <col min="10520" max="10520" width="4.25" style="1" customWidth="1"/>
    <col min="10521" max="10523" width="3.625" style="1" customWidth="1"/>
    <col min="10524" max="10752" width="6" style="1"/>
    <col min="10753" max="10753" width="6.875" style="1" customWidth="1"/>
    <col min="10754" max="10755" width="6.75" style="1" customWidth="1"/>
    <col min="10756" max="10757" width="5.125" style="1" customWidth="1"/>
    <col min="10758" max="10766" width="2.375" style="1" customWidth="1"/>
    <col min="10767" max="10767" width="1.375" style="1" customWidth="1"/>
    <col min="10768" max="10769" width="5.375" style="1" customWidth="1"/>
    <col min="10770" max="10770" width="2.625" style="1" customWidth="1"/>
    <col min="10771" max="10772" width="6" style="1" customWidth="1"/>
    <col min="10773" max="10773" width="2.625" style="1" customWidth="1"/>
    <col min="10774" max="10774" width="7.125" style="1" customWidth="1"/>
    <col min="10775" max="10775" width="4.375" style="1" customWidth="1"/>
    <col min="10776" max="10776" width="4.25" style="1" customWidth="1"/>
    <col min="10777" max="10779" width="3.625" style="1" customWidth="1"/>
    <col min="10780" max="11008" width="6" style="1"/>
    <col min="11009" max="11009" width="6.875" style="1" customWidth="1"/>
    <col min="11010" max="11011" width="6.75" style="1" customWidth="1"/>
    <col min="11012" max="11013" width="5.125" style="1" customWidth="1"/>
    <col min="11014" max="11022" width="2.375" style="1" customWidth="1"/>
    <col min="11023" max="11023" width="1.375" style="1" customWidth="1"/>
    <col min="11024" max="11025" width="5.375" style="1" customWidth="1"/>
    <col min="11026" max="11026" width="2.625" style="1" customWidth="1"/>
    <col min="11027" max="11028" width="6" style="1" customWidth="1"/>
    <col min="11029" max="11029" width="2.625" style="1" customWidth="1"/>
    <col min="11030" max="11030" width="7.125" style="1" customWidth="1"/>
    <col min="11031" max="11031" width="4.375" style="1" customWidth="1"/>
    <col min="11032" max="11032" width="4.25" style="1" customWidth="1"/>
    <col min="11033" max="11035" width="3.625" style="1" customWidth="1"/>
    <col min="11036" max="11264" width="6" style="1"/>
    <col min="11265" max="11265" width="6.875" style="1" customWidth="1"/>
    <col min="11266" max="11267" width="6.75" style="1" customWidth="1"/>
    <col min="11268" max="11269" width="5.125" style="1" customWidth="1"/>
    <col min="11270" max="11278" width="2.375" style="1" customWidth="1"/>
    <col min="11279" max="11279" width="1.375" style="1" customWidth="1"/>
    <col min="11280" max="11281" width="5.375" style="1" customWidth="1"/>
    <col min="11282" max="11282" width="2.625" style="1" customWidth="1"/>
    <col min="11283" max="11284" width="6" style="1" customWidth="1"/>
    <col min="11285" max="11285" width="2.625" style="1" customWidth="1"/>
    <col min="11286" max="11286" width="7.125" style="1" customWidth="1"/>
    <col min="11287" max="11287" width="4.375" style="1" customWidth="1"/>
    <col min="11288" max="11288" width="4.25" style="1" customWidth="1"/>
    <col min="11289" max="11291" width="3.625" style="1" customWidth="1"/>
    <col min="11292" max="11520" width="6" style="1"/>
    <col min="11521" max="11521" width="6.875" style="1" customWidth="1"/>
    <col min="11522" max="11523" width="6.75" style="1" customWidth="1"/>
    <col min="11524" max="11525" width="5.125" style="1" customWidth="1"/>
    <col min="11526" max="11534" width="2.375" style="1" customWidth="1"/>
    <col min="11535" max="11535" width="1.375" style="1" customWidth="1"/>
    <col min="11536" max="11537" width="5.375" style="1" customWidth="1"/>
    <col min="11538" max="11538" width="2.625" style="1" customWidth="1"/>
    <col min="11539" max="11540" width="6" style="1" customWidth="1"/>
    <col min="11541" max="11541" width="2.625" style="1" customWidth="1"/>
    <col min="11542" max="11542" width="7.125" style="1" customWidth="1"/>
    <col min="11543" max="11543" width="4.375" style="1" customWidth="1"/>
    <col min="11544" max="11544" width="4.25" style="1" customWidth="1"/>
    <col min="11545" max="11547" width="3.625" style="1" customWidth="1"/>
    <col min="11548" max="11776" width="6" style="1"/>
    <col min="11777" max="11777" width="6.875" style="1" customWidth="1"/>
    <col min="11778" max="11779" width="6.75" style="1" customWidth="1"/>
    <col min="11780" max="11781" width="5.125" style="1" customWidth="1"/>
    <col min="11782" max="11790" width="2.375" style="1" customWidth="1"/>
    <col min="11791" max="11791" width="1.375" style="1" customWidth="1"/>
    <col min="11792" max="11793" width="5.375" style="1" customWidth="1"/>
    <col min="11794" max="11794" width="2.625" style="1" customWidth="1"/>
    <col min="11795" max="11796" width="6" style="1" customWidth="1"/>
    <col min="11797" max="11797" width="2.625" style="1" customWidth="1"/>
    <col min="11798" max="11798" width="7.125" style="1" customWidth="1"/>
    <col min="11799" max="11799" width="4.375" style="1" customWidth="1"/>
    <col min="11800" max="11800" width="4.25" style="1" customWidth="1"/>
    <col min="11801" max="11803" width="3.625" style="1" customWidth="1"/>
    <col min="11804" max="12032" width="6" style="1"/>
    <col min="12033" max="12033" width="6.875" style="1" customWidth="1"/>
    <col min="12034" max="12035" width="6.75" style="1" customWidth="1"/>
    <col min="12036" max="12037" width="5.125" style="1" customWidth="1"/>
    <col min="12038" max="12046" width="2.375" style="1" customWidth="1"/>
    <col min="12047" max="12047" width="1.375" style="1" customWidth="1"/>
    <col min="12048" max="12049" width="5.375" style="1" customWidth="1"/>
    <col min="12050" max="12050" width="2.625" style="1" customWidth="1"/>
    <col min="12051" max="12052" width="6" style="1" customWidth="1"/>
    <col min="12053" max="12053" width="2.625" style="1" customWidth="1"/>
    <col min="12054" max="12054" width="7.125" style="1" customWidth="1"/>
    <col min="12055" max="12055" width="4.375" style="1" customWidth="1"/>
    <col min="12056" max="12056" width="4.25" style="1" customWidth="1"/>
    <col min="12057" max="12059" width="3.625" style="1" customWidth="1"/>
    <col min="12060" max="12288" width="6" style="1"/>
    <col min="12289" max="12289" width="6.875" style="1" customWidth="1"/>
    <col min="12290" max="12291" width="6.75" style="1" customWidth="1"/>
    <col min="12292" max="12293" width="5.125" style="1" customWidth="1"/>
    <col min="12294" max="12302" width="2.375" style="1" customWidth="1"/>
    <col min="12303" max="12303" width="1.375" style="1" customWidth="1"/>
    <col min="12304" max="12305" width="5.375" style="1" customWidth="1"/>
    <col min="12306" max="12306" width="2.625" style="1" customWidth="1"/>
    <col min="12307" max="12308" width="6" style="1" customWidth="1"/>
    <col min="12309" max="12309" width="2.625" style="1" customWidth="1"/>
    <col min="12310" max="12310" width="7.125" style="1" customWidth="1"/>
    <col min="12311" max="12311" width="4.375" style="1" customWidth="1"/>
    <col min="12312" max="12312" width="4.25" style="1" customWidth="1"/>
    <col min="12313" max="12315" width="3.625" style="1" customWidth="1"/>
    <col min="12316" max="12544" width="6" style="1"/>
    <col min="12545" max="12545" width="6.875" style="1" customWidth="1"/>
    <col min="12546" max="12547" width="6.75" style="1" customWidth="1"/>
    <col min="12548" max="12549" width="5.125" style="1" customWidth="1"/>
    <col min="12550" max="12558" width="2.375" style="1" customWidth="1"/>
    <col min="12559" max="12559" width="1.375" style="1" customWidth="1"/>
    <col min="12560" max="12561" width="5.375" style="1" customWidth="1"/>
    <col min="12562" max="12562" width="2.625" style="1" customWidth="1"/>
    <col min="12563" max="12564" width="6" style="1" customWidth="1"/>
    <col min="12565" max="12565" width="2.625" style="1" customWidth="1"/>
    <col min="12566" max="12566" width="7.125" style="1" customWidth="1"/>
    <col min="12567" max="12567" width="4.375" style="1" customWidth="1"/>
    <col min="12568" max="12568" width="4.25" style="1" customWidth="1"/>
    <col min="12569" max="12571" width="3.625" style="1" customWidth="1"/>
    <col min="12572" max="12800" width="6" style="1"/>
    <col min="12801" max="12801" width="6.875" style="1" customWidth="1"/>
    <col min="12802" max="12803" width="6.75" style="1" customWidth="1"/>
    <col min="12804" max="12805" width="5.125" style="1" customWidth="1"/>
    <col min="12806" max="12814" width="2.375" style="1" customWidth="1"/>
    <col min="12815" max="12815" width="1.375" style="1" customWidth="1"/>
    <col min="12816" max="12817" width="5.375" style="1" customWidth="1"/>
    <col min="12818" max="12818" width="2.625" style="1" customWidth="1"/>
    <col min="12819" max="12820" width="6" style="1" customWidth="1"/>
    <col min="12821" max="12821" width="2.625" style="1" customWidth="1"/>
    <col min="12822" max="12822" width="7.125" style="1" customWidth="1"/>
    <col min="12823" max="12823" width="4.375" style="1" customWidth="1"/>
    <col min="12824" max="12824" width="4.25" style="1" customWidth="1"/>
    <col min="12825" max="12827" width="3.625" style="1" customWidth="1"/>
    <col min="12828" max="13056" width="6" style="1"/>
    <col min="13057" max="13057" width="6.875" style="1" customWidth="1"/>
    <col min="13058" max="13059" width="6.75" style="1" customWidth="1"/>
    <col min="13060" max="13061" width="5.125" style="1" customWidth="1"/>
    <col min="13062" max="13070" width="2.375" style="1" customWidth="1"/>
    <col min="13071" max="13071" width="1.375" style="1" customWidth="1"/>
    <col min="13072" max="13073" width="5.375" style="1" customWidth="1"/>
    <col min="13074" max="13074" width="2.625" style="1" customWidth="1"/>
    <col min="13075" max="13076" width="6" style="1" customWidth="1"/>
    <col min="13077" max="13077" width="2.625" style="1" customWidth="1"/>
    <col min="13078" max="13078" width="7.125" style="1" customWidth="1"/>
    <col min="13079" max="13079" width="4.375" style="1" customWidth="1"/>
    <col min="13080" max="13080" width="4.25" style="1" customWidth="1"/>
    <col min="13081" max="13083" width="3.625" style="1" customWidth="1"/>
    <col min="13084" max="13312" width="6" style="1"/>
    <col min="13313" max="13313" width="6.875" style="1" customWidth="1"/>
    <col min="13314" max="13315" width="6.75" style="1" customWidth="1"/>
    <col min="13316" max="13317" width="5.125" style="1" customWidth="1"/>
    <col min="13318" max="13326" width="2.375" style="1" customWidth="1"/>
    <col min="13327" max="13327" width="1.375" style="1" customWidth="1"/>
    <col min="13328" max="13329" width="5.375" style="1" customWidth="1"/>
    <col min="13330" max="13330" width="2.625" style="1" customWidth="1"/>
    <col min="13331" max="13332" width="6" style="1" customWidth="1"/>
    <col min="13333" max="13333" width="2.625" style="1" customWidth="1"/>
    <col min="13334" max="13334" width="7.125" style="1" customWidth="1"/>
    <col min="13335" max="13335" width="4.375" style="1" customWidth="1"/>
    <col min="13336" max="13336" width="4.25" style="1" customWidth="1"/>
    <col min="13337" max="13339" width="3.625" style="1" customWidth="1"/>
    <col min="13340" max="13568" width="6" style="1"/>
    <col min="13569" max="13569" width="6.875" style="1" customWidth="1"/>
    <col min="13570" max="13571" width="6.75" style="1" customWidth="1"/>
    <col min="13572" max="13573" width="5.125" style="1" customWidth="1"/>
    <col min="13574" max="13582" width="2.375" style="1" customWidth="1"/>
    <col min="13583" max="13583" width="1.375" style="1" customWidth="1"/>
    <col min="13584" max="13585" width="5.375" style="1" customWidth="1"/>
    <col min="13586" max="13586" width="2.625" style="1" customWidth="1"/>
    <col min="13587" max="13588" width="6" style="1" customWidth="1"/>
    <col min="13589" max="13589" width="2.625" style="1" customWidth="1"/>
    <col min="13590" max="13590" width="7.125" style="1" customWidth="1"/>
    <col min="13591" max="13591" width="4.375" style="1" customWidth="1"/>
    <col min="13592" max="13592" width="4.25" style="1" customWidth="1"/>
    <col min="13593" max="13595" width="3.625" style="1" customWidth="1"/>
    <col min="13596" max="13824" width="6" style="1"/>
    <col min="13825" max="13825" width="6.875" style="1" customWidth="1"/>
    <col min="13826" max="13827" width="6.75" style="1" customWidth="1"/>
    <col min="13828" max="13829" width="5.125" style="1" customWidth="1"/>
    <col min="13830" max="13838" width="2.375" style="1" customWidth="1"/>
    <col min="13839" max="13839" width="1.375" style="1" customWidth="1"/>
    <col min="13840" max="13841" width="5.375" style="1" customWidth="1"/>
    <col min="13842" max="13842" width="2.625" style="1" customWidth="1"/>
    <col min="13843" max="13844" width="6" style="1" customWidth="1"/>
    <col min="13845" max="13845" width="2.625" style="1" customWidth="1"/>
    <col min="13846" max="13846" width="7.125" style="1" customWidth="1"/>
    <col min="13847" max="13847" width="4.375" style="1" customWidth="1"/>
    <col min="13848" max="13848" width="4.25" style="1" customWidth="1"/>
    <col min="13849" max="13851" width="3.625" style="1" customWidth="1"/>
    <col min="13852" max="14080" width="6" style="1"/>
    <col min="14081" max="14081" width="6.875" style="1" customWidth="1"/>
    <col min="14082" max="14083" width="6.75" style="1" customWidth="1"/>
    <col min="14084" max="14085" width="5.125" style="1" customWidth="1"/>
    <col min="14086" max="14094" width="2.375" style="1" customWidth="1"/>
    <col min="14095" max="14095" width="1.375" style="1" customWidth="1"/>
    <col min="14096" max="14097" width="5.375" style="1" customWidth="1"/>
    <col min="14098" max="14098" width="2.625" style="1" customWidth="1"/>
    <col min="14099" max="14100" width="6" style="1" customWidth="1"/>
    <col min="14101" max="14101" width="2.625" style="1" customWidth="1"/>
    <col min="14102" max="14102" width="7.125" style="1" customWidth="1"/>
    <col min="14103" max="14103" width="4.375" style="1" customWidth="1"/>
    <col min="14104" max="14104" width="4.25" style="1" customWidth="1"/>
    <col min="14105" max="14107" width="3.625" style="1" customWidth="1"/>
    <col min="14108" max="14336" width="6" style="1"/>
    <col min="14337" max="14337" width="6.875" style="1" customWidth="1"/>
    <col min="14338" max="14339" width="6.75" style="1" customWidth="1"/>
    <col min="14340" max="14341" width="5.125" style="1" customWidth="1"/>
    <col min="14342" max="14350" width="2.375" style="1" customWidth="1"/>
    <col min="14351" max="14351" width="1.375" style="1" customWidth="1"/>
    <col min="14352" max="14353" width="5.375" style="1" customWidth="1"/>
    <col min="14354" max="14354" width="2.625" style="1" customWidth="1"/>
    <col min="14355" max="14356" width="6" style="1" customWidth="1"/>
    <col min="14357" max="14357" width="2.625" style="1" customWidth="1"/>
    <col min="14358" max="14358" width="7.125" style="1" customWidth="1"/>
    <col min="14359" max="14359" width="4.375" style="1" customWidth="1"/>
    <col min="14360" max="14360" width="4.25" style="1" customWidth="1"/>
    <col min="14361" max="14363" width="3.625" style="1" customWidth="1"/>
    <col min="14364" max="14592" width="6" style="1"/>
    <col min="14593" max="14593" width="6.875" style="1" customWidth="1"/>
    <col min="14594" max="14595" width="6.75" style="1" customWidth="1"/>
    <col min="14596" max="14597" width="5.125" style="1" customWidth="1"/>
    <col min="14598" max="14606" width="2.375" style="1" customWidth="1"/>
    <col min="14607" max="14607" width="1.375" style="1" customWidth="1"/>
    <col min="14608" max="14609" width="5.375" style="1" customWidth="1"/>
    <col min="14610" max="14610" width="2.625" style="1" customWidth="1"/>
    <col min="14611" max="14612" width="6" style="1" customWidth="1"/>
    <col min="14613" max="14613" width="2.625" style="1" customWidth="1"/>
    <col min="14614" max="14614" width="7.125" style="1" customWidth="1"/>
    <col min="14615" max="14615" width="4.375" style="1" customWidth="1"/>
    <col min="14616" max="14616" width="4.25" style="1" customWidth="1"/>
    <col min="14617" max="14619" width="3.625" style="1" customWidth="1"/>
    <col min="14620" max="14848" width="6" style="1"/>
    <col min="14849" max="14849" width="6.875" style="1" customWidth="1"/>
    <col min="14850" max="14851" width="6.75" style="1" customWidth="1"/>
    <col min="14852" max="14853" width="5.125" style="1" customWidth="1"/>
    <col min="14854" max="14862" width="2.375" style="1" customWidth="1"/>
    <col min="14863" max="14863" width="1.375" style="1" customWidth="1"/>
    <col min="14864" max="14865" width="5.375" style="1" customWidth="1"/>
    <col min="14866" max="14866" width="2.625" style="1" customWidth="1"/>
    <col min="14867" max="14868" width="6" style="1" customWidth="1"/>
    <col min="14869" max="14869" width="2.625" style="1" customWidth="1"/>
    <col min="14870" max="14870" width="7.125" style="1" customWidth="1"/>
    <col min="14871" max="14871" width="4.375" style="1" customWidth="1"/>
    <col min="14872" max="14872" width="4.25" style="1" customWidth="1"/>
    <col min="14873" max="14875" width="3.625" style="1" customWidth="1"/>
    <col min="14876" max="15104" width="6" style="1"/>
    <col min="15105" max="15105" width="6.875" style="1" customWidth="1"/>
    <col min="15106" max="15107" width="6.75" style="1" customWidth="1"/>
    <col min="15108" max="15109" width="5.125" style="1" customWidth="1"/>
    <col min="15110" max="15118" width="2.375" style="1" customWidth="1"/>
    <col min="15119" max="15119" width="1.375" style="1" customWidth="1"/>
    <col min="15120" max="15121" width="5.375" style="1" customWidth="1"/>
    <col min="15122" max="15122" width="2.625" style="1" customWidth="1"/>
    <col min="15123" max="15124" width="6" style="1" customWidth="1"/>
    <col min="15125" max="15125" width="2.625" style="1" customWidth="1"/>
    <col min="15126" max="15126" width="7.125" style="1" customWidth="1"/>
    <col min="15127" max="15127" width="4.375" style="1" customWidth="1"/>
    <col min="15128" max="15128" width="4.25" style="1" customWidth="1"/>
    <col min="15129" max="15131" width="3.625" style="1" customWidth="1"/>
    <col min="15132" max="15360" width="6" style="1"/>
    <col min="15361" max="15361" width="6.875" style="1" customWidth="1"/>
    <col min="15362" max="15363" width="6.75" style="1" customWidth="1"/>
    <col min="15364" max="15365" width="5.125" style="1" customWidth="1"/>
    <col min="15366" max="15374" width="2.375" style="1" customWidth="1"/>
    <col min="15375" max="15375" width="1.375" style="1" customWidth="1"/>
    <col min="15376" max="15377" width="5.375" style="1" customWidth="1"/>
    <col min="15378" max="15378" width="2.625" style="1" customWidth="1"/>
    <col min="15379" max="15380" width="6" style="1" customWidth="1"/>
    <col min="15381" max="15381" width="2.625" style="1" customWidth="1"/>
    <col min="15382" max="15382" width="7.125" style="1" customWidth="1"/>
    <col min="15383" max="15383" width="4.375" style="1" customWidth="1"/>
    <col min="15384" max="15384" width="4.25" style="1" customWidth="1"/>
    <col min="15385" max="15387" width="3.625" style="1" customWidth="1"/>
    <col min="15388" max="15616" width="6" style="1"/>
    <col min="15617" max="15617" width="6.875" style="1" customWidth="1"/>
    <col min="15618" max="15619" width="6.75" style="1" customWidth="1"/>
    <col min="15620" max="15621" width="5.125" style="1" customWidth="1"/>
    <col min="15622" max="15630" width="2.375" style="1" customWidth="1"/>
    <col min="15631" max="15631" width="1.375" style="1" customWidth="1"/>
    <col min="15632" max="15633" width="5.375" style="1" customWidth="1"/>
    <col min="15634" max="15634" width="2.625" style="1" customWidth="1"/>
    <col min="15635" max="15636" width="6" style="1" customWidth="1"/>
    <col min="15637" max="15637" width="2.625" style="1" customWidth="1"/>
    <col min="15638" max="15638" width="7.125" style="1" customWidth="1"/>
    <col min="15639" max="15639" width="4.375" style="1" customWidth="1"/>
    <col min="15640" max="15640" width="4.25" style="1" customWidth="1"/>
    <col min="15641" max="15643" width="3.625" style="1" customWidth="1"/>
    <col min="15644" max="15872" width="6" style="1"/>
    <col min="15873" max="15873" width="6.875" style="1" customWidth="1"/>
    <col min="15874" max="15875" width="6.75" style="1" customWidth="1"/>
    <col min="15876" max="15877" width="5.125" style="1" customWidth="1"/>
    <col min="15878" max="15886" width="2.375" style="1" customWidth="1"/>
    <col min="15887" max="15887" width="1.375" style="1" customWidth="1"/>
    <col min="15888" max="15889" width="5.375" style="1" customWidth="1"/>
    <col min="15890" max="15890" width="2.625" style="1" customWidth="1"/>
    <col min="15891" max="15892" width="6" style="1" customWidth="1"/>
    <col min="15893" max="15893" width="2.625" style="1" customWidth="1"/>
    <col min="15894" max="15894" width="7.125" style="1" customWidth="1"/>
    <col min="15895" max="15895" width="4.375" style="1" customWidth="1"/>
    <col min="15896" max="15896" width="4.25" style="1" customWidth="1"/>
    <col min="15897" max="15899" width="3.625" style="1" customWidth="1"/>
    <col min="15900" max="16128" width="6" style="1"/>
    <col min="16129" max="16129" width="6.875" style="1" customWidth="1"/>
    <col min="16130" max="16131" width="6.75" style="1" customWidth="1"/>
    <col min="16132" max="16133" width="5.125" style="1" customWidth="1"/>
    <col min="16134" max="16142" width="2.375" style="1" customWidth="1"/>
    <col min="16143" max="16143" width="1.375" style="1" customWidth="1"/>
    <col min="16144" max="16145" width="5.375" style="1" customWidth="1"/>
    <col min="16146" max="16146" width="2.625" style="1" customWidth="1"/>
    <col min="16147" max="16148" width="6" style="1" customWidth="1"/>
    <col min="16149" max="16149" width="2.625" style="1" customWidth="1"/>
    <col min="16150" max="16150" width="7.125" style="1" customWidth="1"/>
    <col min="16151" max="16151" width="4.375" style="1" customWidth="1"/>
    <col min="16152" max="16152" width="4.25" style="1" customWidth="1"/>
    <col min="16153" max="16155" width="3.625" style="1" customWidth="1"/>
    <col min="16156" max="16384" width="6" style="1"/>
  </cols>
  <sheetData>
    <row r="1" spans="1:37" ht="10.5" customHeight="1" x14ac:dyDescent="0.15"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37" ht="19.5" customHeight="1" x14ac:dyDescent="0.15">
      <c r="A2" s="2"/>
      <c r="B2" s="161" t="s">
        <v>0</v>
      </c>
      <c r="C2" s="162"/>
      <c r="D2" s="163"/>
      <c r="E2" s="95" t="s">
        <v>1</v>
      </c>
      <c r="F2" s="164" t="str">
        <f>IF(LEN(AC5)=8,"\",IF(LEN(AC5)&gt;=9,MID(RIGHTB(AC5,9),1,1),""))</f>
        <v/>
      </c>
      <c r="G2" s="166" t="str">
        <f>IF(LEN(AC5)=7,"\",IF(LEN(AC5)&gt;=8,MID(RIGHTB(AC5,8),1,1),""))</f>
        <v/>
      </c>
      <c r="H2" s="159" t="str">
        <f>IF(LEN(AC5)=6,"\",IF(LEN(AC5)&gt;=7,MID(RIGHTB(AC5,7),1,1),""))</f>
        <v/>
      </c>
      <c r="I2" s="164" t="str">
        <f>IF(LEN(AC5)=5,"\",IF(LEN(AC5)&gt;=6,MID(RIGHTB(AC5,6),1,1),""))</f>
        <v/>
      </c>
      <c r="J2" s="166" t="str">
        <f>IF(LEN(AC5)=4,"\",IF(LEN(AC5)&gt;=5,MID(RIGHTB(AC5,5),1,1),""))</f>
        <v/>
      </c>
      <c r="K2" s="159" t="str">
        <f>IF(LEN(AC5)=3,"\",IF(LEN(AC5)&gt;=4,MID(RIGHTB(AC5,4),1,1),""))</f>
        <v/>
      </c>
      <c r="L2" s="164" t="str">
        <f>IF(LEN(AC5)=2,"\",IF(LEN(AC5)&gt;=3,MID(RIGHTB(AC5,3),1,1),""))</f>
        <v/>
      </c>
      <c r="M2" s="166" t="str">
        <f>IF(LEN(AC5)=1,"\",IF(LEN(AC5)&gt;=2,MID(RIGHTB(AC5,2),1,1),""))</f>
        <v>\</v>
      </c>
      <c r="N2" s="159" t="str">
        <f>IF(LEN(AC5)&gt;0,MID(RIGHTB(AC5,1),1,1),"")</f>
        <v>0</v>
      </c>
      <c r="O2" s="67"/>
      <c r="P2" s="171" t="s">
        <v>2</v>
      </c>
      <c r="Q2" s="171"/>
      <c r="R2" s="171"/>
      <c r="S2" s="172"/>
      <c r="T2" s="173" t="s">
        <v>38</v>
      </c>
      <c r="U2" s="174"/>
      <c r="V2" s="174"/>
      <c r="W2" s="174"/>
      <c r="X2" s="54"/>
      <c r="Y2" s="61"/>
      <c r="Z2" s="61"/>
    </row>
    <row r="3" spans="1:37" ht="12.75" customHeight="1" x14ac:dyDescent="0.15">
      <c r="A3" s="61"/>
      <c r="B3" s="3" t="s">
        <v>3</v>
      </c>
      <c r="C3" s="3" t="s">
        <v>4</v>
      </c>
      <c r="D3" s="52" t="s">
        <v>5</v>
      </c>
      <c r="E3" s="96"/>
      <c r="F3" s="165"/>
      <c r="G3" s="167"/>
      <c r="H3" s="160"/>
      <c r="I3" s="165"/>
      <c r="J3" s="167"/>
      <c r="K3" s="160"/>
      <c r="L3" s="165"/>
      <c r="M3" s="167"/>
      <c r="N3" s="160"/>
      <c r="O3" s="67"/>
      <c r="P3" s="171"/>
      <c r="Q3" s="171"/>
      <c r="R3" s="171"/>
      <c r="S3" s="172"/>
      <c r="T3" s="175"/>
      <c r="U3" s="176"/>
      <c r="V3" s="176"/>
      <c r="W3" s="176"/>
      <c r="X3" s="67"/>
      <c r="Y3" s="61"/>
      <c r="Z3" s="61"/>
    </row>
    <row r="4" spans="1:37" ht="18.75" customHeight="1" thickBot="1" x14ac:dyDescent="0.2">
      <c r="A4" s="50"/>
      <c r="B4" s="177" t="s">
        <v>6</v>
      </c>
      <c r="C4" s="178"/>
      <c r="D4" s="4" t="s">
        <v>7</v>
      </c>
      <c r="E4" s="63" t="s">
        <v>8</v>
      </c>
      <c r="F4" s="179" t="s">
        <v>9</v>
      </c>
      <c r="G4" s="180"/>
      <c r="H4" s="180"/>
      <c r="I4" s="181"/>
      <c r="J4" s="179" t="s">
        <v>10</v>
      </c>
      <c r="K4" s="180"/>
      <c r="L4" s="180"/>
      <c r="M4" s="180"/>
      <c r="N4" s="181"/>
      <c r="O4" s="67"/>
      <c r="P4" s="49"/>
      <c r="Q4" s="259" t="str">
        <f>IF(AC8="","T",AC8)</f>
        <v>T</v>
      </c>
      <c r="R4" s="259"/>
      <c r="S4" s="259"/>
      <c r="T4" s="259"/>
      <c r="U4" s="259"/>
      <c r="V4" s="259"/>
      <c r="W4" s="259"/>
      <c r="X4" s="67"/>
      <c r="Y4" s="61"/>
      <c r="Z4" s="61"/>
      <c r="AG4" s="47" t="s">
        <v>43</v>
      </c>
      <c r="AH4" s="47" t="s">
        <v>44</v>
      </c>
      <c r="AI4" s="47" t="s">
        <v>45</v>
      </c>
      <c r="AJ4" s="47" t="s">
        <v>46</v>
      </c>
      <c r="AK4" s="47" t="s">
        <v>47</v>
      </c>
    </row>
    <row r="5" spans="1:37" ht="21.75" customHeight="1" thickBot="1" x14ac:dyDescent="0.2">
      <c r="A5" s="7"/>
      <c r="B5" s="121" t="str">
        <f>""&amp;AG5</f>
        <v/>
      </c>
      <c r="C5" s="122"/>
      <c r="D5" s="123"/>
      <c r="E5" s="8" t="str">
        <f>""&amp;AH5</f>
        <v/>
      </c>
      <c r="F5" s="124" t="str">
        <f>""&amp;AI5</f>
        <v/>
      </c>
      <c r="G5" s="125"/>
      <c r="H5" s="125"/>
      <c r="I5" s="126"/>
      <c r="J5" s="127" t="str">
        <f>""&amp;TEXT(AJ5,"#,##0")</f>
        <v/>
      </c>
      <c r="K5" s="128"/>
      <c r="L5" s="128"/>
      <c r="M5" s="128"/>
      <c r="N5" s="129"/>
      <c r="O5" s="67"/>
      <c r="P5" s="260" t="s">
        <v>53</v>
      </c>
      <c r="Q5" s="260"/>
      <c r="R5" s="260"/>
      <c r="S5" s="260"/>
      <c r="T5" s="260"/>
      <c r="U5" s="5"/>
      <c r="V5" s="5"/>
      <c r="W5" s="6" t="s">
        <v>11</v>
      </c>
      <c r="X5" s="67"/>
      <c r="Y5" s="61"/>
      <c r="Z5" s="61"/>
      <c r="AB5" s="24" t="s">
        <v>12</v>
      </c>
      <c r="AC5" s="156" t="str">
        <f>""&amp;TEXT(AK11,"###0")</f>
        <v>0</v>
      </c>
      <c r="AD5" s="157"/>
      <c r="AE5" s="158"/>
      <c r="AG5" s="47"/>
      <c r="AH5" s="47"/>
      <c r="AI5" s="48"/>
      <c r="AJ5" s="48" t="str">
        <f>IF(AH5*AI5&gt;0,AH5*AI5,"")</f>
        <v/>
      </c>
      <c r="AK5" s="48" t="str">
        <f>IFERROR(ROUNDDOWN(AJ5*1.1,0),"")</f>
        <v/>
      </c>
    </row>
    <row r="6" spans="1:37" ht="21.75" customHeight="1" x14ac:dyDescent="0.15">
      <c r="A6" s="61"/>
      <c r="B6" s="121" t="str">
        <f t="shared" ref="B6:B8" si="0">""&amp;AG6</f>
        <v/>
      </c>
      <c r="C6" s="122"/>
      <c r="D6" s="123"/>
      <c r="E6" s="8" t="str">
        <f t="shared" ref="E6:F8" si="1">""&amp;AH6</f>
        <v/>
      </c>
      <c r="F6" s="124" t="str">
        <f t="shared" si="1"/>
        <v/>
      </c>
      <c r="G6" s="125"/>
      <c r="H6" s="125"/>
      <c r="I6" s="126"/>
      <c r="J6" s="127" t="str">
        <f t="shared" ref="J6:J7" si="2">""&amp;TEXT(AJ6,"#,##0")</f>
        <v/>
      </c>
      <c r="K6" s="128"/>
      <c r="L6" s="128"/>
      <c r="M6" s="128"/>
      <c r="N6" s="129"/>
      <c r="O6" s="67"/>
      <c r="P6" s="9" t="s">
        <v>35</v>
      </c>
      <c r="Q6" s="61"/>
      <c r="R6" s="61"/>
      <c r="S6" s="61"/>
      <c r="T6" s="61"/>
      <c r="U6" s="61"/>
      <c r="V6" s="61"/>
      <c r="W6" s="61"/>
      <c r="X6" s="67"/>
      <c r="Y6" s="61"/>
      <c r="Z6" s="61"/>
      <c r="AC6" s="1" t="s">
        <v>28</v>
      </c>
      <c r="AG6" s="47"/>
      <c r="AH6" s="47"/>
      <c r="AI6" s="48"/>
      <c r="AJ6" s="48" t="str">
        <f t="shared" ref="AJ6:AJ8" si="3">IF(AH6*AI6&gt;0,AH6*AI6,"")</f>
        <v/>
      </c>
      <c r="AK6" s="48" t="str">
        <f>IFERROR(ROUNDDOWN(AJ6*1.1,0),"")</f>
        <v/>
      </c>
    </row>
    <row r="7" spans="1:37" ht="21.75" customHeight="1" thickBot="1" x14ac:dyDescent="0.2">
      <c r="A7" s="10"/>
      <c r="B7" s="121" t="str">
        <f t="shared" si="0"/>
        <v/>
      </c>
      <c r="C7" s="122"/>
      <c r="D7" s="123"/>
      <c r="E7" s="8" t="str">
        <f t="shared" si="1"/>
        <v/>
      </c>
      <c r="F7" s="124" t="str">
        <f t="shared" si="1"/>
        <v/>
      </c>
      <c r="G7" s="125"/>
      <c r="H7" s="125"/>
      <c r="I7" s="126"/>
      <c r="J7" s="127" t="str">
        <f t="shared" si="2"/>
        <v/>
      </c>
      <c r="K7" s="128"/>
      <c r="L7" s="128"/>
      <c r="M7" s="128"/>
      <c r="N7" s="129"/>
      <c r="O7" s="67"/>
      <c r="P7" s="27"/>
      <c r="Q7" s="26"/>
      <c r="R7" s="26"/>
      <c r="S7" s="62"/>
      <c r="T7" s="62"/>
      <c r="U7" s="62"/>
      <c r="V7" s="62"/>
      <c r="W7" s="62"/>
      <c r="X7" s="67"/>
      <c r="Y7" s="61"/>
      <c r="Z7" s="61"/>
      <c r="AC7" s="28"/>
      <c r="AG7" s="47"/>
      <c r="AH7" s="47"/>
      <c r="AI7" s="48"/>
      <c r="AJ7" s="48" t="str">
        <f t="shared" si="3"/>
        <v/>
      </c>
      <c r="AK7" s="48" t="str">
        <f>IFERROR(ROUNDDOWN(AJ7*1.1,0),"")</f>
        <v/>
      </c>
    </row>
    <row r="8" spans="1:37" ht="21.75" customHeight="1" thickBot="1" x14ac:dyDescent="0.2">
      <c r="A8" s="10"/>
      <c r="B8" s="121" t="str">
        <f t="shared" si="0"/>
        <v/>
      </c>
      <c r="C8" s="122"/>
      <c r="D8" s="123"/>
      <c r="E8" s="8" t="str">
        <f t="shared" si="1"/>
        <v/>
      </c>
      <c r="F8" s="124" t="str">
        <f t="shared" si="1"/>
        <v/>
      </c>
      <c r="G8" s="125"/>
      <c r="H8" s="125"/>
      <c r="I8" s="126"/>
      <c r="J8" s="127" t="str">
        <f>""&amp;TEXT(AJ8,"#,##0")</f>
        <v/>
      </c>
      <c r="K8" s="128"/>
      <c r="L8" s="128"/>
      <c r="M8" s="128"/>
      <c r="N8" s="129"/>
      <c r="O8" s="67"/>
      <c r="P8" s="130" t="s">
        <v>27</v>
      </c>
      <c r="Q8" s="130"/>
      <c r="R8" s="130"/>
      <c r="S8" s="130"/>
      <c r="T8" s="130"/>
      <c r="U8" s="130"/>
      <c r="V8" s="130"/>
      <c r="W8" s="130"/>
      <c r="X8" s="67"/>
      <c r="Y8" s="61"/>
      <c r="Z8" s="61"/>
      <c r="AB8" s="31" t="s">
        <v>42</v>
      </c>
      <c r="AC8" s="131"/>
      <c r="AD8" s="132"/>
      <c r="AE8" s="133"/>
      <c r="AG8" s="47"/>
      <c r="AH8" s="47"/>
      <c r="AI8" s="48"/>
      <c r="AJ8" s="48" t="str">
        <f t="shared" si="3"/>
        <v/>
      </c>
      <c r="AK8" s="48" t="str">
        <f>IFERROR(ROUNDDOWN(AJ8*1.1,0),"")</f>
        <v/>
      </c>
    </row>
    <row r="9" spans="1:37" ht="11.25" customHeight="1" x14ac:dyDescent="0.15">
      <c r="A9" s="139"/>
      <c r="B9" s="140" t="str">
        <f>""&amp;AG9</f>
        <v/>
      </c>
      <c r="C9" s="141"/>
      <c r="D9" s="142"/>
      <c r="E9" s="105" t="str">
        <f>""&amp;AH9</f>
        <v/>
      </c>
      <c r="F9" s="89" t="str">
        <f>""&amp;AI9</f>
        <v/>
      </c>
      <c r="G9" s="90"/>
      <c r="H9" s="90"/>
      <c r="I9" s="91"/>
      <c r="J9" s="149" t="str">
        <f>""&amp;TEXT(AJ9,"#,##0")</f>
        <v/>
      </c>
      <c r="K9" s="150"/>
      <c r="L9" s="150"/>
      <c r="M9" s="150"/>
      <c r="N9" s="151"/>
      <c r="O9" s="67"/>
      <c r="P9" s="130" t="s">
        <v>52</v>
      </c>
      <c r="Q9" s="130"/>
      <c r="R9" s="130"/>
      <c r="S9" s="130"/>
      <c r="T9" s="130"/>
      <c r="U9" s="130"/>
      <c r="V9" s="130"/>
      <c r="W9" s="130"/>
      <c r="X9" s="67"/>
      <c r="Y9" s="61"/>
      <c r="Z9" s="61"/>
      <c r="AC9" s="1" t="s">
        <v>54</v>
      </c>
      <c r="AG9" s="135"/>
      <c r="AH9" s="137"/>
      <c r="AI9" s="119"/>
      <c r="AJ9" s="119" t="str">
        <f>IF(AH9*AI9&gt;0,AH9*AI9,"")</f>
        <v/>
      </c>
      <c r="AK9" s="119" t="str">
        <f>IFERROR(ROUNDDOWN(AJ9*1.1,0),"")</f>
        <v/>
      </c>
    </row>
    <row r="10" spans="1:37" ht="10.5" customHeight="1" thickBot="1" x14ac:dyDescent="0.2">
      <c r="A10" s="139"/>
      <c r="B10" s="143"/>
      <c r="C10" s="144"/>
      <c r="D10" s="145"/>
      <c r="E10" s="106"/>
      <c r="F10" s="146"/>
      <c r="G10" s="147"/>
      <c r="H10" s="147"/>
      <c r="I10" s="148"/>
      <c r="J10" s="152"/>
      <c r="K10" s="153"/>
      <c r="L10" s="153"/>
      <c r="M10" s="153"/>
      <c r="N10" s="154"/>
      <c r="O10" s="51" t="s">
        <v>13</v>
      </c>
      <c r="P10" s="134"/>
      <c r="Q10" s="134"/>
      <c r="R10" s="134"/>
      <c r="S10" s="134"/>
      <c r="T10" s="134"/>
      <c r="U10" s="134"/>
      <c r="V10" s="134"/>
      <c r="W10" s="134"/>
      <c r="X10" s="67"/>
      <c r="Y10" s="61"/>
      <c r="Z10" s="61"/>
      <c r="AG10" s="136"/>
      <c r="AH10" s="138"/>
      <c r="AI10" s="120"/>
      <c r="AJ10" s="120"/>
      <c r="AK10" s="120"/>
    </row>
    <row r="11" spans="1:37" ht="11.25" customHeight="1" thickTop="1" x14ac:dyDescent="0.15">
      <c r="A11" s="61"/>
      <c r="B11" s="99" t="str">
        <f>"10%対象　"&amp;TEXT(AJ11,"#,##0")&amp;"　円"</f>
        <v>10%対象　0　円</v>
      </c>
      <c r="C11" s="100"/>
      <c r="D11" s="101"/>
      <c r="E11" s="105"/>
      <c r="F11" s="107" t="s">
        <v>41</v>
      </c>
      <c r="G11" s="108"/>
      <c r="H11" s="108"/>
      <c r="I11" s="109"/>
      <c r="J11" s="113">
        <f>AK11-AJ11</f>
        <v>0</v>
      </c>
      <c r="K11" s="114"/>
      <c r="L11" s="114"/>
      <c r="M11" s="114"/>
      <c r="N11" s="115"/>
      <c r="O11" s="168" t="s">
        <v>13</v>
      </c>
      <c r="P11" s="169"/>
      <c r="Q11" s="170"/>
      <c r="R11" s="93" t="s">
        <v>36</v>
      </c>
      <c r="S11" s="86"/>
      <c r="T11" s="88"/>
      <c r="U11" s="93" t="s">
        <v>37</v>
      </c>
      <c r="V11" s="86"/>
      <c r="W11" s="87"/>
      <c r="X11" s="67"/>
      <c r="Y11" s="61"/>
      <c r="Z11" s="61"/>
      <c r="AG11" s="95" t="s">
        <v>48</v>
      </c>
      <c r="AH11" s="97">
        <f>SUM(AH5:AH10)</f>
        <v>0</v>
      </c>
      <c r="AI11" s="73">
        <f>SUM(AI5:AI10)</f>
        <v>0</v>
      </c>
      <c r="AJ11" s="73">
        <f>SUM(AJ5:AJ10)</f>
        <v>0</v>
      </c>
      <c r="AK11" s="75">
        <f>SUM(AK5:AK10)</f>
        <v>0</v>
      </c>
    </row>
    <row r="12" spans="1:37" ht="10.5" customHeight="1" x14ac:dyDescent="0.15">
      <c r="A12" s="61"/>
      <c r="B12" s="102"/>
      <c r="C12" s="103"/>
      <c r="D12" s="104"/>
      <c r="E12" s="106"/>
      <c r="F12" s="110"/>
      <c r="G12" s="111"/>
      <c r="H12" s="111"/>
      <c r="I12" s="112"/>
      <c r="J12" s="116"/>
      <c r="K12" s="117"/>
      <c r="L12" s="117"/>
      <c r="M12" s="117"/>
      <c r="N12" s="118"/>
      <c r="O12" s="77"/>
      <c r="P12" s="78"/>
      <c r="Q12" s="79"/>
      <c r="R12" s="94"/>
      <c r="S12" s="66"/>
      <c r="T12" s="92"/>
      <c r="U12" s="94"/>
      <c r="V12" s="66"/>
      <c r="W12" s="67"/>
      <c r="X12" s="67"/>
      <c r="AG12" s="96"/>
      <c r="AH12" s="98"/>
      <c r="AI12" s="74"/>
      <c r="AJ12" s="74"/>
      <c r="AK12" s="76"/>
    </row>
    <row r="13" spans="1:37" ht="21.75" customHeight="1" x14ac:dyDescent="0.15">
      <c r="A13" s="61"/>
      <c r="B13" s="83" t="s">
        <v>40</v>
      </c>
      <c r="C13" s="84"/>
      <c r="D13" s="85"/>
      <c r="E13" s="25"/>
      <c r="F13" s="86"/>
      <c r="G13" s="87"/>
      <c r="H13" s="87"/>
      <c r="I13" s="88"/>
      <c r="J13" s="89">
        <f>AK11</f>
        <v>0</v>
      </c>
      <c r="K13" s="90"/>
      <c r="L13" s="90"/>
      <c r="M13" s="90"/>
      <c r="N13" s="91"/>
      <c r="O13" s="80"/>
      <c r="P13" s="81"/>
      <c r="Q13" s="82"/>
      <c r="R13" s="94"/>
      <c r="S13" s="66"/>
      <c r="T13" s="92"/>
      <c r="U13" s="94"/>
      <c r="V13" s="66"/>
      <c r="W13" s="67"/>
      <c r="X13" s="67"/>
    </row>
    <row r="14" spans="1:37" ht="20.25" customHeight="1" x14ac:dyDescent="0.15">
      <c r="A14" s="1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3"/>
      <c r="Q14" s="53"/>
      <c r="R14" s="30"/>
      <c r="S14" s="61"/>
      <c r="T14" s="61"/>
      <c r="U14" s="30"/>
      <c r="V14" s="61"/>
      <c r="W14" s="61"/>
      <c r="X14" s="55"/>
      <c r="Y14" s="61"/>
      <c r="Z14" s="61"/>
    </row>
    <row r="15" spans="1:37" s="61" customFormat="1" ht="19.5" customHeight="1" x14ac:dyDescent="0.15">
      <c r="A15" s="67"/>
      <c r="B15" s="69" t="s">
        <v>16</v>
      </c>
      <c r="C15" s="69"/>
      <c r="D15" s="69"/>
      <c r="E15" s="69"/>
      <c r="F15" s="69" t="s">
        <v>17</v>
      </c>
      <c r="G15" s="69"/>
      <c r="H15" s="6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37" s="61" customFormat="1" ht="12.75" customHeight="1" x14ac:dyDescent="0.15">
      <c r="A16" s="67"/>
      <c r="B16" s="69"/>
      <c r="C16" s="69"/>
      <c r="D16" s="69"/>
      <c r="E16" s="69"/>
      <c r="F16" s="69"/>
      <c r="G16" s="69"/>
      <c r="H16" s="69"/>
      <c r="I16" s="57"/>
      <c r="J16" s="57"/>
      <c r="K16" s="57"/>
      <c r="L16" s="57"/>
      <c r="M16" s="57"/>
      <c r="N16" s="57"/>
      <c r="O16" s="57"/>
      <c r="P16" s="50"/>
      <c r="Q16" s="29"/>
      <c r="R16" s="29"/>
      <c r="S16" s="29"/>
      <c r="T16" s="29"/>
      <c r="U16" s="29"/>
      <c r="V16" s="29"/>
      <c r="W16" s="29"/>
      <c r="X16" s="50"/>
    </row>
    <row r="17" spans="1:24" s="61" customFormat="1" ht="18.75" customHeight="1" x14ac:dyDescent="0.15">
      <c r="A17" s="67"/>
      <c r="B17" s="56" t="s">
        <v>18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0"/>
    </row>
    <row r="18" spans="1:24" s="61" customFormat="1" ht="21.75" customHeight="1" x14ac:dyDescent="0.15">
      <c r="A18" s="67"/>
      <c r="B18" s="50"/>
      <c r="C18" s="58" t="s">
        <v>26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0"/>
    </row>
    <row r="19" spans="1:24" s="61" customFormat="1" ht="21.75" customHeight="1" x14ac:dyDescent="0.15">
      <c r="A19" s="67"/>
      <c r="B19" s="50"/>
      <c r="C19" s="59" t="s">
        <v>34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0"/>
    </row>
    <row r="20" spans="1:24" s="61" customFormat="1" ht="21.75" customHeight="1" x14ac:dyDescent="0.15">
      <c r="A20" s="67"/>
      <c r="B20" s="50"/>
      <c r="C20" s="68" t="s">
        <v>19</v>
      </c>
      <c r="D20" s="68"/>
      <c r="E20" s="68"/>
      <c r="F20" s="68"/>
      <c r="G20" s="68"/>
      <c r="H20" s="68"/>
      <c r="I20" s="68"/>
      <c r="J20" s="60" t="s">
        <v>31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50"/>
    </row>
    <row r="21" spans="1:24" s="61" customFormat="1" ht="21.75" customHeight="1" x14ac:dyDescent="0.15">
      <c r="A21" s="67"/>
      <c r="B21" s="50"/>
      <c r="X21" s="50"/>
    </row>
    <row r="22" spans="1:24" s="61" customFormat="1" ht="11.25" customHeight="1" x14ac:dyDescent="0.15">
      <c r="A22" s="67"/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70"/>
      <c r="P22" s="71" t="s">
        <v>21</v>
      </c>
      <c r="Q22" s="64" t="s">
        <v>22</v>
      </c>
      <c r="R22" s="66"/>
      <c r="S22" s="67"/>
      <c r="T22" s="67"/>
      <c r="U22" s="67"/>
      <c r="V22" s="67"/>
      <c r="W22" s="67"/>
      <c r="X22" s="50"/>
    </row>
    <row r="23" spans="1:24" s="61" customFormat="1" ht="10.5" customHeight="1" x14ac:dyDescent="0.15">
      <c r="A23" s="67"/>
      <c r="B23" s="68" t="s">
        <v>32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12"/>
      <c r="P23" s="72"/>
      <c r="Q23" s="65"/>
      <c r="R23" s="66"/>
      <c r="S23" s="67"/>
      <c r="T23" s="67"/>
      <c r="U23" s="67"/>
      <c r="V23" s="67"/>
      <c r="W23" s="67"/>
      <c r="X23" s="50"/>
    </row>
    <row r="24" spans="1:24" s="61" customFormat="1" ht="11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12"/>
      <c r="P24" s="13"/>
      <c r="Q24" s="14"/>
      <c r="R24" s="66"/>
      <c r="S24" s="67"/>
      <c r="T24" s="67"/>
      <c r="U24" s="67"/>
      <c r="V24" s="67"/>
      <c r="W24" s="67"/>
      <c r="X24" s="50"/>
    </row>
    <row r="25" spans="1:24" s="61" customFormat="1" ht="10.5" customHeight="1" x14ac:dyDescent="0.15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56" t="s">
        <v>23</v>
      </c>
      <c r="P25" s="56"/>
      <c r="Q25" s="14"/>
      <c r="R25" s="66"/>
      <c r="S25" s="67"/>
      <c r="T25" s="67"/>
      <c r="U25" s="67"/>
      <c r="V25" s="67"/>
      <c r="W25" s="67"/>
      <c r="X25" s="50"/>
    </row>
    <row r="26" spans="1:24" s="61" customFormat="1" ht="21.75" customHeight="1" x14ac:dyDescent="0.15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12"/>
      <c r="P26" s="15" t="s">
        <v>24</v>
      </c>
      <c r="Q26" s="16" t="s">
        <v>25</v>
      </c>
      <c r="R26" s="66"/>
      <c r="S26" s="67"/>
      <c r="T26" s="67"/>
      <c r="U26" s="67"/>
      <c r="V26" s="67"/>
      <c r="W26" s="67"/>
      <c r="X26" s="50"/>
    </row>
    <row r="27" spans="1:24" s="61" customFormat="1" ht="20.25" customHeight="1" x14ac:dyDescent="0.15">
      <c r="A27" s="67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</sheetData>
  <mergeCells count="73">
    <mergeCell ref="B7:D7"/>
    <mergeCell ref="F7:I7"/>
    <mergeCell ref="J7:N7"/>
    <mergeCell ref="P2:S3"/>
    <mergeCell ref="T2:W3"/>
    <mergeCell ref="B4:C4"/>
    <mergeCell ref="F4:I4"/>
    <mergeCell ref="J4:N4"/>
    <mergeCell ref="Q4:W4"/>
    <mergeCell ref="B5:D5"/>
    <mergeCell ref="F5:I5"/>
    <mergeCell ref="J5:N5"/>
    <mergeCell ref="J2:J3"/>
    <mergeCell ref="K2:K3"/>
    <mergeCell ref="L2:L3"/>
    <mergeCell ref="M2:M3"/>
    <mergeCell ref="P5:T5"/>
    <mergeCell ref="AC5:AE5"/>
    <mergeCell ref="B6:D6"/>
    <mergeCell ref="F6:I6"/>
    <mergeCell ref="J6:N6"/>
    <mergeCell ref="X3:X13"/>
    <mergeCell ref="N2:N3"/>
    <mergeCell ref="O2:O9"/>
    <mergeCell ref="B2:D2"/>
    <mergeCell ref="E2:E3"/>
    <mergeCell ref="F2:F3"/>
    <mergeCell ref="G2:G3"/>
    <mergeCell ref="H2:H3"/>
    <mergeCell ref="I2:I3"/>
    <mergeCell ref="O11:Q11"/>
    <mergeCell ref="R11:R13"/>
    <mergeCell ref="A9:A10"/>
    <mergeCell ref="B9:D10"/>
    <mergeCell ref="E9:E10"/>
    <mergeCell ref="F9:I10"/>
    <mergeCell ref="J9:N10"/>
    <mergeCell ref="AI9:AI10"/>
    <mergeCell ref="AJ9:AJ10"/>
    <mergeCell ref="AK9:AK10"/>
    <mergeCell ref="B8:D8"/>
    <mergeCell ref="F8:I8"/>
    <mergeCell ref="J8:N8"/>
    <mergeCell ref="P8:W8"/>
    <mergeCell ref="AC8:AE8"/>
    <mergeCell ref="P9:W10"/>
    <mergeCell ref="AG9:AG10"/>
    <mergeCell ref="AH9:AH10"/>
    <mergeCell ref="AJ11:AJ12"/>
    <mergeCell ref="AK11:AK12"/>
    <mergeCell ref="O12:Q13"/>
    <mergeCell ref="B13:D13"/>
    <mergeCell ref="F13:I13"/>
    <mergeCell ref="J13:N13"/>
    <mergeCell ref="S11:T13"/>
    <mergeCell ref="U11:U13"/>
    <mergeCell ref="V11:W13"/>
    <mergeCell ref="AG11:AG12"/>
    <mergeCell ref="AH11:AH12"/>
    <mergeCell ref="AI11:AI12"/>
    <mergeCell ref="B11:D12"/>
    <mergeCell ref="E11:E12"/>
    <mergeCell ref="F11:I12"/>
    <mergeCell ref="J11:N12"/>
    <mergeCell ref="Q22:Q23"/>
    <mergeCell ref="R22:W26"/>
    <mergeCell ref="B23:N26"/>
    <mergeCell ref="A15:A27"/>
    <mergeCell ref="B15:E16"/>
    <mergeCell ref="F15:H16"/>
    <mergeCell ref="C20:I20"/>
    <mergeCell ref="B22:O22"/>
    <mergeCell ref="P22:P23"/>
  </mergeCells>
  <phoneticPr fontId="4"/>
  <pageMargins left="0.51181102362204722" right="0.19685039370078741" top="0.19685039370078741" bottom="0.19685039370078741" header="0.19685039370078741" footer="0.19685039370078741"/>
  <pageSetup paperSize="9" orientation="portrait" blackAndWhite="1" r:id="rId1"/>
  <headerFooter alignWithMargins="0"/>
  <rowBreaks count="1" manualBreakCount="1">
    <brk id="14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DBE40-B3E5-44D8-8A86-753E320213C0}">
  <sheetPr>
    <tabColor theme="3" tint="0.39997558519241921"/>
  </sheetPr>
  <dimension ref="A1:AK27"/>
  <sheetViews>
    <sheetView view="pageBreakPreview" zoomScaleNormal="100" zoomScaleSheetLayoutView="100" workbookViewId="0">
      <selection activeCell="B11" sqref="B11:D12"/>
    </sheetView>
  </sheetViews>
  <sheetFormatPr defaultColWidth="6" defaultRowHeight="18" customHeight="1" x14ac:dyDescent="0.15"/>
  <cols>
    <col min="1" max="1" width="6.875" style="1" customWidth="1"/>
    <col min="2" max="3" width="6.75" style="1" customWidth="1"/>
    <col min="4" max="5" width="5.125" style="1" customWidth="1"/>
    <col min="6" max="14" width="2.375" style="1" customWidth="1"/>
    <col min="15" max="15" width="1.375" style="1" customWidth="1"/>
    <col min="16" max="17" width="5.375" style="1" customWidth="1"/>
    <col min="18" max="18" width="2.625" style="1" customWidth="1"/>
    <col min="19" max="20" width="6" style="1" customWidth="1"/>
    <col min="21" max="21" width="2.625" style="1" customWidth="1"/>
    <col min="22" max="22" width="7.125" style="1" customWidth="1"/>
    <col min="23" max="23" width="4.375" style="1" customWidth="1"/>
    <col min="24" max="24" width="4.25" style="1" customWidth="1"/>
    <col min="25" max="27" width="3.625" style="1" customWidth="1"/>
    <col min="28" max="28" width="9.625" style="1" customWidth="1"/>
    <col min="29" max="32" width="6" style="1"/>
    <col min="33" max="33" width="20.375" style="1" customWidth="1"/>
    <col min="34" max="34" width="6" style="1"/>
    <col min="35" max="35" width="12.625" style="1" customWidth="1"/>
    <col min="36" max="37" width="15.75" style="1" customWidth="1"/>
    <col min="38" max="256" width="6" style="1"/>
    <col min="257" max="257" width="6.875" style="1" customWidth="1"/>
    <col min="258" max="259" width="6.75" style="1" customWidth="1"/>
    <col min="260" max="261" width="5.125" style="1" customWidth="1"/>
    <col min="262" max="270" width="2.375" style="1" customWidth="1"/>
    <col min="271" max="271" width="1.375" style="1" customWidth="1"/>
    <col min="272" max="273" width="5.375" style="1" customWidth="1"/>
    <col min="274" max="274" width="2.625" style="1" customWidth="1"/>
    <col min="275" max="276" width="6" style="1" customWidth="1"/>
    <col min="277" max="277" width="2.625" style="1" customWidth="1"/>
    <col min="278" max="278" width="7.125" style="1" customWidth="1"/>
    <col min="279" max="279" width="4.375" style="1" customWidth="1"/>
    <col min="280" max="280" width="4.25" style="1" customWidth="1"/>
    <col min="281" max="283" width="3.625" style="1" customWidth="1"/>
    <col min="284" max="512" width="6" style="1"/>
    <col min="513" max="513" width="6.875" style="1" customWidth="1"/>
    <col min="514" max="515" width="6.75" style="1" customWidth="1"/>
    <col min="516" max="517" width="5.125" style="1" customWidth="1"/>
    <col min="518" max="526" width="2.375" style="1" customWidth="1"/>
    <col min="527" max="527" width="1.375" style="1" customWidth="1"/>
    <col min="528" max="529" width="5.375" style="1" customWidth="1"/>
    <col min="530" max="530" width="2.625" style="1" customWidth="1"/>
    <col min="531" max="532" width="6" style="1" customWidth="1"/>
    <col min="533" max="533" width="2.625" style="1" customWidth="1"/>
    <col min="534" max="534" width="7.125" style="1" customWidth="1"/>
    <col min="535" max="535" width="4.375" style="1" customWidth="1"/>
    <col min="536" max="536" width="4.25" style="1" customWidth="1"/>
    <col min="537" max="539" width="3.625" style="1" customWidth="1"/>
    <col min="540" max="768" width="6" style="1"/>
    <col min="769" max="769" width="6.875" style="1" customWidth="1"/>
    <col min="770" max="771" width="6.75" style="1" customWidth="1"/>
    <col min="772" max="773" width="5.125" style="1" customWidth="1"/>
    <col min="774" max="782" width="2.375" style="1" customWidth="1"/>
    <col min="783" max="783" width="1.375" style="1" customWidth="1"/>
    <col min="784" max="785" width="5.375" style="1" customWidth="1"/>
    <col min="786" max="786" width="2.625" style="1" customWidth="1"/>
    <col min="787" max="788" width="6" style="1" customWidth="1"/>
    <col min="789" max="789" width="2.625" style="1" customWidth="1"/>
    <col min="790" max="790" width="7.125" style="1" customWidth="1"/>
    <col min="791" max="791" width="4.375" style="1" customWidth="1"/>
    <col min="792" max="792" width="4.25" style="1" customWidth="1"/>
    <col min="793" max="795" width="3.625" style="1" customWidth="1"/>
    <col min="796" max="1024" width="6" style="1"/>
    <col min="1025" max="1025" width="6.875" style="1" customWidth="1"/>
    <col min="1026" max="1027" width="6.75" style="1" customWidth="1"/>
    <col min="1028" max="1029" width="5.125" style="1" customWidth="1"/>
    <col min="1030" max="1038" width="2.375" style="1" customWidth="1"/>
    <col min="1039" max="1039" width="1.375" style="1" customWidth="1"/>
    <col min="1040" max="1041" width="5.375" style="1" customWidth="1"/>
    <col min="1042" max="1042" width="2.625" style="1" customWidth="1"/>
    <col min="1043" max="1044" width="6" style="1" customWidth="1"/>
    <col min="1045" max="1045" width="2.625" style="1" customWidth="1"/>
    <col min="1046" max="1046" width="7.125" style="1" customWidth="1"/>
    <col min="1047" max="1047" width="4.375" style="1" customWidth="1"/>
    <col min="1048" max="1048" width="4.25" style="1" customWidth="1"/>
    <col min="1049" max="1051" width="3.625" style="1" customWidth="1"/>
    <col min="1052" max="1280" width="6" style="1"/>
    <col min="1281" max="1281" width="6.875" style="1" customWidth="1"/>
    <col min="1282" max="1283" width="6.75" style="1" customWidth="1"/>
    <col min="1284" max="1285" width="5.125" style="1" customWidth="1"/>
    <col min="1286" max="1294" width="2.375" style="1" customWidth="1"/>
    <col min="1295" max="1295" width="1.375" style="1" customWidth="1"/>
    <col min="1296" max="1297" width="5.375" style="1" customWidth="1"/>
    <col min="1298" max="1298" width="2.625" style="1" customWidth="1"/>
    <col min="1299" max="1300" width="6" style="1" customWidth="1"/>
    <col min="1301" max="1301" width="2.625" style="1" customWidth="1"/>
    <col min="1302" max="1302" width="7.125" style="1" customWidth="1"/>
    <col min="1303" max="1303" width="4.375" style="1" customWidth="1"/>
    <col min="1304" max="1304" width="4.25" style="1" customWidth="1"/>
    <col min="1305" max="1307" width="3.625" style="1" customWidth="1"/>
    <col min="1308" max="1536" width="6" style="1"/>
    <col min="1537" max="1537" width="6.875" style="1" customWidth="1"/>
    <col min="1538" max="1539" width="6.75" style="1" customWidth="1"/>
    <col min="1540" max="1541" width="5.125" style="1" customWidth="1"/>
    <col min="1542" max="1550" width="2.375" style="1" customWidth="1"/>
    <col min="1551" max="1551" width="1.375" style="1" customWidth="1"/>
    <col min="1552" max="1553" width="5.375" style="1" customWidth="1"/>
    <col min="1554" max="1554" width="2.625" style="1" customWidth="1"/>
    <col min="1555" max="1556" width="6" style="1" customWidth="1"/>
    <col min="1557" max="1557" width="2.625" style="1" customWidth="1"/>
    <col min="1558" max="1558" width="7.125" style="1" customWidth="1"/>
    <col min="1559" max="1559" width="4.375" style="1" customWidth="1"/>
    <col min="1560" max="1560" width="4.25" style="1" customWidth="1"/>
    <col min="1561" max="1563" width="3.625" style="1" customWidth="1"/>
    <col min="1564" max="1792" width="6" style="1"/>
    <col min="1793" max="1793" width="6.875" style="1" customWidth="1"/>
    <col min="1794" max="1795" width="6.75" style="1" customWidth="1"/>
    <col min="1796" max="1797" width="5.125" style="1" customWidth="1"/>
    <col min="1798" max="1806" width="2.375" style="1" customWidth="1"/>
    <col min="1807" max="1807" width="1.375" style="1" customWidth="1"/>
    <col min="1808" max="1809" width="5.375" style="1" customWidth="1"/>
    <col min="1810" max="1810" width="2.625" style="1" customWidth="1"/>
    <col min="1811" max="1812" width="6" style="1" customWidth="1"/>
    <col min="1813" max="1813" width="2.625" style="1" customWidth="1"/>
    <col min="1814" max="1814" width="7.125" style="1" customWidth="1"/>
    <col min="1815" max="1815" width="4.375" style="1" customWidth="1"/>
    <col min="1816" max="1816" width="4.25" style="1" customWidth="1"/>
    <col min="1817" max="1819" width="3.625" style="1" customWidth="1"/>
    <col min="1820" max="2048" width="6" style="1"/>
    <col min="2049" max="2049" width="6.875" style="1" customWidth="1"/>
    <col min="2050" max="2051" width="6.75" style="1" customWidth="1"/>
    <col min="2052" max="2053" width="5.125" style="1" customWidth="1"/>
    <col min="2054" max="2062" width="2.375" style="1" customWidth="1"/>
    <col min="2063" max="2063" width="1.375" style="1" customWidth="1"/>
    <col min="2064" max="2065" width="5.375" style="1" customWidth="1"/>
    <col min="2066" max="2066" width="2.625" style="1" customWidth="1"/>
    <col min="2067" max="2068" width="6" style="1" customWidth="1"/>
    <col min="2069" max="2069" width="2.625" style="1" customWidth="1"/>
    <col min="2070" max="2070" width="7.125" style="1" customWidth="1"/>
    <col min="2071" max="2071" width="4.375" style="1" customWidth="1"/>
    <col min="2072" max="2072" width="4.25" style="1" customWidth="1"/>
    <col min="2073" max="2075" width="3.625" style="1" customWidth="1"/>
    <col min="2076" max="2304" width="6" style="1"/>
    <col min="2305" max="2305" width="6.875" style="1" customWidth="1"/>
    <col min="2306" max="2307" width="6.75" style="1" customWidth="1"/>
    <col min="2308" max="2309" width="5.125" style="1" customWidth="1"/>
    <col min="2310" max="2318" width="2.375" style="1" customWidth="1"/>
    <col min="2319" max="2319" width="1.375" style="1" customWidth="1"/>
    <col min="2320" max="2321" width="5.375" style="1" customWidth="1"/>
    <col min="2322" max="2322" width="2.625" style="1" customWidth="1"/>
    <col min="2323" max="2324" width="6" style="1" customWidth="1"/>
    <col min="2325" max="2325" width="2.625" style="1" customWidth="1"/>
    <col min="2326" max="2326" width="7.125" style="1" customWidth="1"/>
    <col min="2327" max="2327" width="4.375" style="1" customWidth="1"/>
    <col min="2328" max="2328" width="4.25" style="1" customWidth="1"/>
    <col min="2329" max="2331" width="3.625" style="1" customWidth="1"/>
    <col min="2332" max="2560" width="6" style="1"/>
    <col min="2561" max="2561" width="6.875" style="1" customWidth="1"/>
    <col min="2562" max="2563" width="6.75" style="1" customWidth="1"/>
    <col min="2564" max="2565" width="5.125" style="1" customWidth="1"/>
    <col min="2566" max="2574" width="2.375" style="1" customWidth="1"/>
    <col min="2575" max="2575" width="1.375" style="1" customWidth="1"/>
    <col min="2576" max="2577" width="5.375" style="1" customWidth="1"/>
    <col min="2578" max="2578" width="2.625" style="1" customWidth="1"/>
    <col min="2579" max="2580" width="6" style="1" customWidth="1"/>
    <col min="2581" max="2581" width="2.625" style="1" customWidth="1"/>
    <col min="2582" max="2582" width="7.125" style="1" customWidth="1"/>
    <col min="2583" max="2583" width="4.375" style="1" customWidth="1"/>
    <col min="2584" max="2584" width="4.25" style="1" customWidth="1"/>
    <col min="2585" max="2587" width="3.625" style="1" customWidth="1"/>
    <col min="2588" max="2816" width="6" style="1"/>
    <col min="2817" max="2817" width="6.875" style="1" customWidth="1"/>
    <col min="2818" max="2819" width="6.75" style="1" customWidth="1"/>
    <col min="2820" max="2821" width="5.125" style="1" customWidth="1"/>
    <col min="2822" max="2830" width="2.375" style="1" customWidth="1"/>
    <col min="2831" max="2831" width="1.375" style="1" customWidth="1"/>
    <col min="2832" max="2833" width="5.375" style="1" customWidth="1"/>
    <col min="2834" max="2834" width="2.625" style="1" customWidth="1"/>
    <col min="2835" max="2836" width="6" style="1" customWidth="1"/>
    <col min="2837" max="2837" width="2.625" style="1" customWidth="1"/>
    <col min="2838" max="2838" width="7.125" style="1" customWidth="1"/>
    <col min="2839" max="2839" width="4.375" style="1" customWidth="1"/>
    <col min="2840" max="2840" width="4.25" style="1" customWidth="1"/>
    <col min="2841" max="2843" width="3.625" style="1" customWidth="1"/>
    <col min="2844" max="3072" width="6" style="1"/>
    <col min="3073" max="3073" width="6.875" style="1" customWidth="1"/>
    <col min="3074" max="3075" width="6.75" style="1" customWidth="1"/>
    <col min="3076" max="3077" width="5.125" style="1" customWidth="1"/>
    <col min="3078" max="3086" width="2.375" style="1" customWidth="1"/>
    <col min="3087" max="3087" width="1.375" style="1" customWidth="1"/>
    <col min="3088" max="3089" width="5.375" style="1" customWidth="1"/>
    <col min="3090" max="3090" width="2.625" style="1" customWidth="1"/>
    <col min="3091" max="3092" width="6" style="1" customWidth="1"/>
    <col min="3093" max="3093" width="2.625" style="1" customWidth="1"/>
    <col min="3094" max="3094" width="7.125" style="1" customWidth="1"/>
    <col min="3095" max="3095" width="4.375" style="1" customWidth="1"/>
    <col min="3096" max="3096" width="4.25" style="1" customWidth="1"/>
    <col min="3097" max="3099" width="3.625" style="1" customWidth="1"/>
    <col min="3100" max="3328" width="6" style="1"/>
    <col min="3329" max="3329" width="6.875" style="1" customWidth="1"/>
    <col min="3330" max="3331" width="6.75" style="1" customWidth="1"/>
    <col min="3332" max="3333" width="5.125" style="1" customWidth="1"/>
    <col min="3334" max="3342" width="2.375" style="1" customWidth="1"/>
    <col min="3343" max="3343" width="1.375" style="1" customWidth="1"/>
    <col min="3344" max="3345" width="5.375" style="1" customWidth="1"/>
    <col min="3346" max="3346" width="2.625" style="1" customWidth="1"/>
    <col min="3347" max="3348" width="6" style="1" customWidth="1"/>
    <col min="3349" max="3349" width="2.625" style="1" customWidth="1"/>
    <col min="3350" max="3350" width="7.125" style="1" customWidth="1"/>
    <col min="3351" max="3351" width="4.375" style="1" customWidth="1"/>
    <col min="3352" max="3352" width="4.25" style="1" customWidth="1"/>
    <col min="3353" max="3355" width="3.625" style="1" customWidth="1"/>
    <col min="3356" max="3584" width="6" style="1"/>
    <col min="3585" max="3585" width="6.875" style="1" customWidth="1"/>
    <col min="3586" max="3587" width="6.75" style="1" customWidth="1"/>
    <col min="3588" max="3589" width="5.125" style="1" customWidth="1"/>
    <col min="3590" max="3598" width="2.375" style="1" customWidth="1"/>
    <col min="3599" max="3599" width="1.375" style="1" customWidth="1"/>
    <col min="3600" max="3601" width="5.375" style="1" customWidth="1"/>
    <col min="3602" max="3602" width="2.625" style="1" customWidth="1"/>
    <col min="3603" max="3604" width="6" style="1" customWidth="1"/>
    <col min="3605" max="3605" width="2.625" style="1" customWidth="1"/>
    <col min="3606" max="3606" width="7.125" style="1" customWidth="1"/>
    <col min="3607" max="3607" width="4.375" style="1" customWidth="1"/>
    <col min="3608" max="3608" width="4.25" style="1" customWidth="1"/>
    <col min="3609" max="3611" width="3.625" style="1" customWidth="1"/>
    <col min="3612" max="3840" width="6" style="1"/>
    <col min="3841" max="3841" width="6.875" style="1" customWidth="1"/>
    <col min="3842" max="3843" width="6.75" style="1" customWidth="1"/>
    <col min="3844" max="3845" width="5.125" style="1" customWidth="1"/>
    <col min="3846" max="3854" width="2.375" style="1" customWidth="1"/>
    <col min="3855" max="3855" width="1.375" style="1" customWidth="1"/>
    <col min="3856" max="3857" width="5.375" style="1" customWidth="1"/>
    <col min="3858" max="3858" width="2.625" style="1" customWidth="1"/>
    <col min="3859" max="3860" width="6" style="1" customWidth="1"/>
    <col min="3861" max="3861" width="2.625" style="1" customWidth="1"/>
    <col min="3862" max="3862" width="7.125" style="1" customWidth="1"/>
    <col min="3863" max="3863" width="4.375" style="1" customWidth="1"/>
    <col min="3864" max="3864" width="4.25" style="1" customWidth="1"/>
    <col min="3865" max="3867" width="3.625" style="1" customWidth="1"/>
    <col min="3868" max="4096" width="6" style="1"/>
    <col min="4097" max="4097" width="6.875" style="1" customWidth="1"/>
    <col min="4098" max="4099" width="6.75" style="1" customWidth="1"/>
    <col min="4100" max="4101" width="5.125" style="1" customWidth="1"/>
    <col min="4102" max="4110" width="2.375" style="1" customWidth="1"/>
    <col min="4111" max="4111" width="1.375" style="1" customWidth="1"/>
    <col min="4112" max="4113" width="5.375" style="1" customWidth="1"/>
    <col min="4114" max="4114" width="2.625" style="1" customWidth="1"/>
    <col min="4115" max="4116" width="6" style="1" customWidth="1"/>
    <col min="4117" max="4117" width="2.625" style="1" customWidth="1"/>
    <col min="4118" max="4118" width="7.125" style="1" customWidth="1"/>
    <col min="4119" max="4119" width="4.375" style="1" customWidth="1"/>
    <col min="4120" max="4120" width="4.25" style="1" customWidth="1"/>
    <col min="4121" max="4123" width="3.625" style="1" customWidth="1"/>
    <col min="4124" max="4352" width="6" style="1"/>
    <col min="4353" max="4353" width="6.875" style="1" customWidth="1"/>
    <col min="4354" max="4355" width="6.75" style="1" customWidth="1"/>
    <col min="4356" max="4357" width="5.125" style="1" customWidth="1"/>
    <col min="4358" max="4366" width="2.375" style="1" customWidth="1"/>
    <col min="4367" max="4367" width="1.375" style="1" customWidth="1"/>
    <col min="4368" max="4369" width="5.375" style="1" customWidth="1"/>
    <col min="4370" max="4370" width="2.625" style="1" customWidth="1"/>
    <col min="4371" max="4372" width="6" style="1" customWidth="1"/>
    <col min="4373" max="4373" width="2.625" style="1" customWidth="1"/>
    <col min="4374" max="4374" width="7.125" style="1" customWidth="1"/>
    <col min="4375" max="4375" width="4.375" style="1" customWidth="1"/>
    <col min="4376" max="4376" width="4.25" style="1" customWidth="1"/>
    <col min="4377" max="4379" width="3.625" style="1" customWidth="1"/>
    <col min="4380" max="4608" width="6" style="1"/>
    <col min="4609" max="4609" width="6.875" style="1" customWidth="1"/>
    <col min="4610" max="4611" width="6.75" style="1" customWidth="1"/>
    <col min="4612" max="4613" width="5.125" style="1" customWidth="1"/>
    <col min="4614" max="4622" width="2.375" style="1" customWidth="1"/>
    <col min="4623" max="4623" width="1.375" style="1" customWidth="1"/>
    <col min="4624" max="4625" width="5.375" style="1" customWidth="1"/>
    <col min="4626" max="4626" width="2.625" style="1" customWidth="1"/>
    <col min="4627" max="4628" width="6" style="1" customWidth="1"/>
    <col min="4629" max="4629" width="2.625" style="1" customWidth="1"/>
    <col min="4630" max="4630" width="7.125" style="1" customWidth="1"/>
    <col min="4631" max="4631" width="4.375" style="1" customWidth="1"/>
    <col min="4632" max="4632" width="4.25" style="1" customWidth="1"/>
    <col min="4633" max="4635" width="3.625" style="1" customWidth="1"/>
    <col min="4636" max="4864" width="6" style="1"/>
    <col min="4865" max="4865" width="6.875" style="1" customWidth="1"/>
    <col min="4866" max="4867" width="6.75" style="1" customWidth="1"/>
    <col min="4868" max="4869" width="5.125" style="1" customWidth="1"/>
    <col min="4870" max="4878" width="2.375" style="1" customWidth="1"/>
    <col min="4879" max="4879" width="1.375" style="1" customWidth="1"/>
    <col min="4880" max="4881" width="5.375" style="1" customWidth="1"/>
    <col min="4882" max="4882" width="2.625" style="1" customWidth="1"/>
    <col min="4883" max="4884" width="6" style="1" customWidth="1"/>
    <col min="4885" max="4885" width="2.625" style="1" customWidth="1"/>
    <col min="4886" max="4886" width="7.125" style="1" customWidth="1"/>
    <col min="4887" max="4887" width="4.375" style="1" customWidth="1"/>
    <col min="4888" max="4888" width="4.25" style="1" customWidth="1"/>
    <col min="4889" max="4891" width="3.625" style="1" customWidth="1"/>
    <col min="4892" max="5120" width="6" style="1"/>
    <col min="5121" max="5121" width="6.875" style="1" customWidth="1"/>
    <col min="5122" max="5123" width="6.75" style="1" customWidth="1"/>
    <col min="5124" max="5125" width="5.125" style="1" customWidth="1"/>
    <col min="5126" max="5134" width="2.375" style="1" customWidth="1"/>
    <col min="5135" max="5135" width="1.375" style="1" customWidth="1"/>
    <col min="5136" max="5137" width="5.375" style="1" customWidth="1"/>
    <col min="5138" max="5138" width="2.625" style="1" customWidth="1"/>
    <col min="5139" max="5140" width="6" style="1" customWidth="1"/>
    <col min="5141" max="5141" width="2.625" style="1" customWidth="1"/>
    <col min="5142" max="5142" width="7.125" style="1" customWidth="1"/>
    <col min="5143" max="5143" width="4.375" style="1" customWidth="1"/>
    <col min="5144" max="5144" width="4.25" style="1" customWidth="1"/>
    <col min="5145" max="5147" width="3.625" style="1" customWidth="1"/>
    <col min="5148" max="5376" width="6" style="1"/>
    <col min="5377" max="5377" width="6.875" style="1" customWidth="1"/>
    <col min="5378" max="5379" width="6.75" style="1" customWidth="1"/>
    <col min="5380" max="5381" width="5.125" style="1" customWidth="1"/>
    <col min="5382" max="5390" width="2.375" style="1" customWidth="1"/>
    <col min="5391" max="5391" width="1.375" style="1" customWidth="1"/>
    <col min="5392" max="5393" width="5.375" style="1" customWidth="1"/>
    <col min="5394" max="5394" width="2.625" style="1" customWidth="1"/>
    <col min="5395" max="5396" width="6" style="1" customWidth="1"/>
    <col min="5397" max="5397" width="2.625" style="1" customWidth="1"/>
    <col min="5398" max="5398" width="7.125" style="1" customWidth="1"/>
    <col min="5399" max="5399" width="4.375" style="1" customWidth="1"/>
    <col min="5400" max="5400" width="4.25" style="1" customWidth="1"/>
    <col min="5401" max="5403" width="3.625" style="1" customWidth="1"/>
    <col min="5404" max="5632" width="6" style="1"/>
    <col min="5633" max="5633" width="6.875" style="1" customWidth="1"/>
    <col min="5634" max="5635" width="6.75" style="1" customWidth="1"/>
    <col min="5636" max="5637" width="5.125" style="1" customWidth="1"/>
    <col min="5638" max="5646" width="2.375" style="1" customWidth="1"/>
    <col min="5647" max="5647" width="1.375" style="1" customWidth="1"/>
    <col min="5648" max="5649" width="5.375" style="1" customWidth="1"/>
    <col min="5650" max="5650" width="2.625" style="1" customWidth="1"/>
    <col min="5651" max="5652" width="6" style="1" customWidth="1"/>
    <col min="5653" max="5653" width="2.625" style="1" customWidth="1"/>
    <col min="5654" max="5654" width="7.125" style="1" customWidth="1"/>
    <col min="5655" max="5655" width="4.375" style="1" customWidth="1"/>
    <col min="5656" max="5656" width="4.25" style="1" customWidth="1"/>
    <col min="5657" max="5659" width="3.625" style="1" customWidth="1"/>
    <col min="5660" max="5888" width="6" style="1"/>
    <col min="5889" max="5889" width="6.875" style="1" customWidth="1"/>
    <col min="5890" max="5891" width="6.75" style="1" customWidth="1"/>
    <col min="5892" max="5893" width="5.125" style="1" customWidth="1"/>
    <col min="5894" max="5902" width="2.375" style="1" customWidth="1"/>
    <col min="5903" max="5903" width="1.375" style="1" customWidth="1"/>
    <col min="5904" max="5905" width="5.375" style="1" customWidth="1"/>
    <col min="5906" max="5906" width="2.625" style="1" customWidth="1"/>
    <col min="5907" max="5908" width="6" style="1" customWidth="1"/>
    <col min="5909" max="5909" width="2.625" style="1" customWidth="1"/>
    <col min="5910" max="5910" width="7.125" style="1" customWidth="1"/>
    <col min="5911" max="5911" width="4.375" style="1" customWidth="1"/>
    <col min="5912" max="5912" width="4.25" style="1" customWidth="1"/>
    <col min="5913" max="5915" width="3.625" style="1" customWidth="1"/>
    <col min="5916" max="6144" width="6" style="1"/>
    <col min="6145" max="6145" width="6.875" style="1" customWidth="1"/>
    <col min="6146" max="6147" width="6.75" style="1" customWidth="1"/>
    <col min="6148" max="6149" width="5.125" style="1" customWidth="1"/>
    <col min="6150" max="6158" width="2.375" style="1" customWidth="1"/>
    <col min="6159" max="6159" width="1.375" style="1" customWidth="1"/>
    <col min="6160" max="6161" width="5.375" style="1" customWidth="1"/>
    <col min="6162" max="6162" width="2.625" style="1" customWidth="1"/>
    <col min="6163" max="6164" width="6" style="1" customWidth="1"/>
    <col min="6165" max="6165" width="2.625" style="1" customWidth="1"/>
    <col min="6166" max="6166" width="7.125" style="1" customWidth="1"/>
    <col min="6167" max="6167" width="4.375" style="1" customWidth="1"/>
    <col min="6168" max="6168" width="4.25" style="1" customWidth="1"/>
    <col min="6169" max="6171" width="3.625" style="1" customWidth="1"/>
    <col min="6172" max="6400" width="6" style="1"/>
    <col min="6401" max="6401" width="6.875" style="1" customWidth="1"/>
    <col min="6402" max="6403" width="6.75" style="1" customWidth="1"/>
    <col min="6404" max="6405" width="5.125" style="1" customWidth="1"/>
    <col min="6406" max="6414" width="2.375" style="1" customWidth="1"/>
    <col min="6415" max="6415" width="1.375" style="1" customWidth="1"/>
    <col min="6416" max="6417" width="5.375" style="1" customWidth="1"/>
    <col min="6418" max="6418" width="2.625" style="1" customWidth="1"/>
    <col min="6419" max="6420" width="6" style="1" customWidth="1"/>
    <col min="6421" max="6421" width="2.625" style="1" customWidth="1"/>
    <col min="6422" max="6422" width="7.125" style="1" customWidth="1"/>
    <col min="6423" max="6423" width="4.375" style="1" customWidth="1"/>
    <col min="6424" max="6424" width="4.25" style="1" customWidth="1"/>
    <col min="6425" max="6427" width="3.625" style="1" customWidth="1"/>
    <col min="6428" max="6656" width="6" style="1"/>
    <col min="6657" max="6657" width="6.875" style="1" customWidth="1"/>
    <col min="6658" max="6659" width="6.75" style="1" customWidth="1"/>
    <col min="6660" max="6661" width="5.125" style="1" customWidth="1"/>
    <col min="6662" max="6670" width="2.375" style="1" customWidth="1"/>
    <col min="6671" max="6671" width="1.375" style="1" customWidth="1"/>
    <col min="6672" max="6673" width="5.375" style="1" customWidth="1"/>
    <col min="6674" max="6674" width="2.625" style="1" customWidth="1"/>
    <col min="6675" max="6676" width="6" style="1" customWidth="1"/>
    <col min="6677" max="6677" width="2.625" style="1" customWidth="1"/>
    <col min="6678" max="6678" width="7.125" style="1" customWidth="1"/>
    <col min="6679" max="6679" width="4.375" style="1" customWidth="1"/>
    <col min="6680" max="6680" width="4.25" style="1" customWidth="1"/>
    <col min="6681" max="6683" width="3.625" style="1" customWidth="1"/>
    <col min="6684" max="6912" width="6" style="1"/>
    <col min="6913" max="6913" width="6.875" style="1" customWidth="1"/>
    <col min="6914" max="6915" width="6.75" style="1" customWidth="1"/>
    <col min="6916" max="6917" width="5.125" style="1" customWidth="1"/>
    <col min="6918" max="6926" width="2.375" style="1" customWidth="1"/>
    <col min="6927" max="6927" width="1.375" style="1" customWidth="1"/>
    <col min="6928" max="6929" width="5.375" style="1" customWidth="1"/>
    <col min="6930" max="6930" width="2.625" style="1" customWidth="1"/>
    <col min="6931" max="6932" width="6" style="1" customWidth="1"/>
    <col min="6933" max="6933" width="2.625" style="1" customWidth="1"/>
    <col min="6934" max="6934" width="7.125" style="1" customWidth="1"/>
    <col min="6935" max="6935" width="4.375" style="1" customWidth="1"/>
    <col min="6936" max="6936" width="4.25" style="1" customWidth="1"/>
    <col min="6937" max="6939" width="3.625" style="1" customWidth="1"/>
    <col min="6940" max="7168" width="6" style="1"/>
    <col min="7169" max="7169" width="6.875" style="1" customWidth="1"/>
    <col min="7170" max="7171" width="6.75" style="1" customWidth="1"/>
    <col min="7172" max="7173" width="5.125" style="1" customWidth="1"/>
    <col min="7174" max="7182" width="2.375" style="1" customWidth="1"/>
    <col min="7183" max="7183" width="1.375" style="1" customWidth="1"/>
    <col min="7184" max="7185" width="5.375" style="1" customWidth="1"/>
    <col min="7186" max="7186" width="2.625" style="1" customWidth="1"/>
    <col min="7187" max="7188" width="6" style="1" customWidth="1"/>
    <col min="7189" max="7189" width="2.625" style="1" customWidth="1"/>
    <col min="7190" max="7190" width="7.125" style="1" customWidth="1"/>
    <col min="7191" max="7191" width="4.375" style="1" customWidth="1"/>
    <col min="7192" max="7192" width="4.25" style="1" customWidth="1"/>
    <col min="7193" max="7195" width="3.625" style="1" customWidth="1"/>
    <col min="7196" max="7424" width="6" style="1"/>
    <col min="7425" max="7425" width="6.875" style="1" customWidth="1"/>
    <col min="7426" max="7427" width="6.75" style="1" customWidth="1"/>
    <col min="7428" max="7429" width="5.125" style="1" customWidth="1"/>
    <col min="7430" max="7438" width="2.375" style="1" customWidth="1"/>
    <col min="7439" max="7439" width="1.375" style="1" customWidth="1"/>
    <col min="7440" max="7441" width="5.375" style="1" customWidth="1"/>
    <col min="7442" max="7442" width="2.625" style="1" customWidth="1"/>
    <col min="7443" max="7444" width="6" style="1" customWidth="1"/>
    <col min="7445" max="7445" width="2.625" style="1" customWidth="1"/>
    <col min="7446" max="7446" width="7.125" style="1" customWidth="1"/>
    <col min="7447" max="7447" width="4.375" style="1" customWidth="1"/>
    <col min="7448" max="7448" width="4.25" style="1" customWidth="1"/>
    <col min="7449" max="7451" width="3.625" style="1" customWidth="1"/>
    <col min="7452" max="7680" width="6" style="1"/>
    <col min="7681" max="7681" width="6.875" style="1" customWidth="1"/>
    <col min="7682" max="7683" width="6.75" style="1" customWidth="1"/>
    <col min="7684" max="7685" width="5.125" style="1" customWidth="1"/>
    <col min="7686" max="7694" width="2.375" style="1" customWidth="1"/>
    <col min="7695" max="7695" width="1.375" style="1" customWidth="1"/>
    <col min="7696" max="7697" width="5.375" style="1" customWidth="1"/>
    <col min="7698" max="7698" width="2.625" style="1" customWidth="1"/>
    <col min="7699" max="7700" width="6" style="1" customWidth="1"/>
    <col min="7701" max="7701" width="2.625" style="1" customWidth="1"/>
    <col min="7702" max="7702" width="7.125" style="1" customWidth="1"/>
    <col min="7703" max="7703" width="4.375" style="1" customWidth="1"/>
    <col min="7704" max="7704" width="4.25" style="1" customWidth="1"/>
    <col min="7705" max="7707" width="3.625" style="1" customWidth="1"/>
    <col min="7708" max="7936" width="6" style="1"/>
    <col min="7937" max="7937" width="6.875" style="1" customWidth="1"/>
    <col min="7938" max="7939" width="6.75" style="1" customWidth="1"/>
    <col min="7940" max="7941" width="5.125" style="1" customWidth="1"/>
    <col min="7942" max="7950" width="2.375" style="1" customWidth="1"/>
    <col min="7951" max="7951" width="1.375" style="1" customWidth="1"/>
    <col min="7952" max="7953" width="5.375" style="1" customWidth="1"/>
    <col min="7954" max="7954" width="2.625" style="1" customWidth="1"/>
    <col min="7955" max="7956" width="6" style="1" customWidth="1"/>
    <col min="7957" max="7957" width="2.625" style="1" customWidth="1"/>
    <col min="7958" max="7958" width="7.125" style="1" customWidth="1"/>
    <col min="7959" max="7959" width="4.375" style="1" customWidth="1"/>
    <col min="7960" max="7960" width="4.25" style="1" customWidth="1"/>
    <col min="7961" max="7963" width="3.625" style="1" customWidth="1"/>
    <col min="7964" max="8192" width="6" style="1"/>
    <col min="8193" max="8193" width="6.875" style="1" customWidth="1"/>
    <col min="8194" max="8195" width="6.75" style="1" customWidth="1"/>
    <col min="8196" max="8197" width="5.125" style="1" customWidth="1"/>
    <col min="8198" max="8206" width="2.375" style="1" customWidth="1"/>
    <col min="8207" max="8207" width="1.375" style="1" customWidth="1"/>
    <col min="8208" max="8209" width="5.375" style="1" customWidth="1"/>
    <col min="8210" max="8210" width="2.625" style="1" customWidth="1"/>
    <col min="8211" max="8212" width="6" style="1" customWidth="1"/>
    <col min="8213" max="8213" width="2.625" style="1" customWidth="1"/>
    <col min="8214" max="8214" width="7.125" style="1" customWidth="1"/>
    <col min="8215" max="8215" width="4.375" style="1" customWidth="1"/>
    <col min="8216" max="8216" width="4.25" style="1" customWidth="1"/>
    <col min="8217" max="8219" width="3.625" style="1" customWidth="1"/>
    <col min="8220" max="8448" width="6" style="1"/>
    <col min="8449" max="8449" width="6.875" style="1" customWidth="1"/>
    <col min="8450" max="8451" width="6.75" style="1" customWidth="1"/>
    <col min="8452" max="8453" width="5.125" style="1" customWidth="1"/>
    <col min="8454" max="8462" width="2.375" style="1" customWidth="1"/>
    <col min="8463" max="8463" width="1.375" style="1" customWidth="1"/>
    <col min="8464" max="8465" width="5.375" style="1" customWidth="1"/>
    <col min="8466" max="8466" width="2.625" style="1" customWidth="1"/>
    <col min="8467" max="8468" width="6" style="1" customWidth="1"/>
    <col min="8469" max="8469" width="2.625" style="1" customWidth="1"/>
    <col min="8470" max="8470" width="7.125" style="1" customWidth="1"/>
    <col min="8471" max="8471" width="4.375" style="1" customWidth="1"/>
    <col min="8472" max="8472" width="4.25" style="1" customWidth="1"/>
    <col min="8473" max="8475" width="3.625" style="1" customWidth="1"/>
    <col min="8476" max="8704" width="6" style="1"/>
    <col min="8705" max="8705" width="6.875" style="1" customWidth="1"/>
    <col min="8706" max="8707" width="6.75" style="1" customWidth="1"/>
    <col min="8708" max="8709" width="5.125" style="1" customWidth="1"/>
    <col min="8710" max="8718" width="2.375" style="1" customWidth="1"/>
    <col min="8719" max="8719" width="1.375" style="1" customWidth="1"/>
    <col min="8720" max="8721" width="5.375" style="1" customWidth="1"/>
    <col min="8722" max="8722" width="2.625" style="1" customWidth="1"/>
    <col min="8723" max="8724" width="6" style="1" customWidth="1"/>
    <col min="8725" max="8725" width="2.625" style="1" customWidth="1"/>
    <col min="8726" max="8726" width="7.125" style="1" customWidth="1"/>
    <col min="8727" max="8727" width="4.375" style="1" customWidth="1"/>
    <col min="8728" max="8728" width="4.25" style="1" customWidth="1"/>
    <col min="8729" max="8731" width="3.625" style="1" customWidth="1"/>
    <col min="8732" max="8960" width="6" style="1"/>
    <col min="8961" max="8961" width="6.875" style="1" customWidth="1"/>
    <col min="8962" max="8963" width="6.75" style="1" customWidth="1"/>
    <col min="8964" max="8965" width="5.125" style="1" customWidth="1"/>
    <col min="8966" max="8974" width="2.375" style="1" customWidth="1"/>
    <col min="8975" max="8975" width="1.375" style="1" customWidth="1"/>
    <col min="8976" max="8977" width="5.375" style="1" customWidth="1"/>
    <col min="8978" max="8978" width="2.625" style="1" customWidth="1"/>
    <col min="8979" max="8980" width="6" style="1" customWidth="1"/>
    <col min="8981" max="8981" width="2.625" style="1" customWidth="1"/>
    <col min="8982" max="8982" width="7.125" style="1" customWidth="1"/>
    <col min="8983" max="8983" width="4.375" style="1" customWidth="1"/>
    <col min="8984" max="8984" width="4.25" style="1" customWidth="1"/>
    <col min="8985" max="8987" width="3.625" style="1" customWidth="1"/>
    <col min="8988" max="9216" width="6" style="1"/>
    <col min="9217" max="9217" width="6.875" style="1" customWidth="1"/>
    <col min="9218" max="9219" width="6.75" style="1" customWidth="1"/>
    <col min="9220" max="9221" width="5.125" style="1" customWidth="1"/>
    <col min="9222" max="9230" width="2.375" style="1" customWidth="1"/>
    <col min="9231" max="9231" width="1.375" style="1" customWidth="1"/>
    <col min="9232" max="9233" width="5.375" style="1" customWidth="1"/>
    <col min="9234" max="9234" width="2.625" style="1" customWidth="1"/>
    <col min="9235" max="9236" width="6" style="1" customWidth="1"/>
    <col min="9237" max="9237" width="2.625" style="1" customWidth="1"/>
    <col min="9238" max="9238" width="7.125" style="1" customWidth="1"/>
    <col min="9239" max="9239" width="4.375" style="1" customWidth="1"/>
    <col min="9240" max="9240" width="4.25" style="1" customWidth="1"/>
    <col min="9241" max="9243" width="3.625" style="1" customWidth="1"/>
    <col min="9244" max="9472" width="6" style="1"/>
    <col min="9473" max="9473" width="6.875" style="1" customWidth="1"/>
    <col min="9474" max="9475" width="6.75" style="1" customWidth="1"/>
    <col min="9476" max="9477" width="5.125" style="1" customWidth="1"/>
    <col min="9478" max="9486" width="2.375" style="1" customWidth="1"/>
    <col min="9487" max="9487" width="1.375" style="1" customWidth="1"/>
    <col min="9488" max="9489" width="5.375" style="1" customWidth="1"/>
    <col min="9490" max="9490" width="2.625" style="1" customWidth="1"/>
    <col min="9491" max="9492" width="6" style="1" customWidth="1"/>
    <col min="9493" max="9493" width="2.625" style="1" customWidth="1"/>
    <col min="9494" max="9494" width="7.125" style="1" customWidth="1"/>
    <col min="9495" max="9495" width="4.375" style="1" customWidth="1"/>
    <col min="9496" max="9496" width="4.25" style="1" customWidth="1"/>
    <col min="9497" max="9499" width="3.625" style="1" customWidth="1"/>
    <col min="9500" max="9728" width="6" style="1"/>
    <col min="9729" max="9729" width="6.875" style="1" customWidth="1"/>
    <col min="9730" max="9731" width="6.75" style="1" customWidth="1"/>
    <col min="9732" max="9733" width="5.125" style="1" customWidth="1"/>
    <col min="9734" max="9742" width="2.375" style="1" customWidth="1"/>
    <col min="9743" max="9743" width="1.375" style="1" customWidth="1"/>
    <col min="9744" max="9745" width="5.375" style="1" customWidth="1"/>
    <col min="9746" max="9746" width="2.625" style="1" customWidth="1"/>
    <col min="9747" max="9748" width="6" style="1" customWidth="1"/>
    <col min="9749" max="9749" width="2.625" style="1" customWidth="1"/>
    <col min="9750" max="9750" width="7.125" style="1" customWidth="1"/>
    <col min="9751" max="9751" width="4.375" style="1" customWidth="1"/>
    <col min="9752" max="9752" width="4.25" style="1" customWidth="1"/>
    <col min="9753" max="9755" width="3.625" style="1" customWidth="1"/>
    <col min="9756" max="9984" width="6" style="1"/>
    <col min="9985" max="9985" width="6.875" style="1" customWidth="1"/>
    <col min="9986" max="9987" width="6.75" style="1" customWidth="1"/>
    <col min="9988" max="9989" width="5.125" style="1" customWidth="1"/>
    <col min="9990" max="9998" width="2.375" style="1" customWidth="1"/>
    <col min="9999" max="9999" width="1.375" style="1" customWidth="1"/>
    <col min="10000" max="10001" width="5.375" style="1" customWidth="1"/>
    <col min="10002" max="10002" width="2.625" style="1" customWidth="1"/>
    <col min="10003" max="10004" width="6" style="1" customWidth="1"/>
    <col min="10005" max="10005" width="2.625" style="1" customWidth="1"/>
    <col min="10006" max="10006" width="7.125" style="1" customWidth="1"/>
    <col min="10007" max="10007" width="4.375" style="1" customWidth="1"/>
    <col min="10008" max="10008" width="4.25" style="1" customWidth="1"/>
    <col min="10009" max="10011" width="3.625" style="1" customWidth="1"/>
    <col min="10012" max="10240" width="6" style="1"/>
    <col min="10241" max="10241" width="6.875" style="1" customWidth="1"/>
    <col min="10242" max="10243" width="6.75" style="1" customWidth="1"/>
    <col min="10244" max="10245" width="5.125" style="1" customWidth="1"/>
    <col min="10246" max="10254" width="2.375" style="1" customWidth="1"/>
    <col min="10255" max="10255" width="1.375" style="1" customWidth="1"/>
    <col min="10256" max="10257" width="5.375" style="1" customWidth="1"/>
    <col min="10258" max="10258" width="2.625" style="1" customWidth="1"/>
    <col min="10259" max="10260" width="6" style="1" customWidth="1"/>
    <col min="10261" max="10261" width="2.625" style="1" customWidth="1"/>
    <col min="10262" max="10262" width="7.125" style="1" customWidth="1"/>
    <col min="10263" max="10263" width="4.375" style="1" customWidth="1"/>
    <col min="10264" max="10264" width="4.25" style="1" customWidth="1"/>
    <col min="10265" max="10267" width="3.625" style="1" customWidth="1"/>
    <col min="10268" max="10496" width="6" style="1"/>
    <col min="10497" max="10497" width="6.875" style="1" customWidth="1"/>
    <col min="10498" max="10499" width="6.75" style="1" customWidth="1"/>
    <col min="10500" max="10501" width="5.125" style="1" customWidth="1"/>
    <col min="10502" max="10510" width="2.375" style="1" customWidth="1"/>
    <col min="10511" max="10511" width="1.375" style="1" customWidth="1"/>
    <col min="10512" max="10513" width="5.375" style="1" customWidth="1"/>
    <col min="10514" max="10514" width="2.625" style="1" customWidth="1"/>
    <col min="10515" max="10516" width="6" style="1" customWidth="1"/>
    <col min="10517" max="10517" width="2.625" style="1" customWidth="1"/>
    <col min="10518" max="10518" width="7.125" style="1" customWidth="1"/>
    <col min="10519" max="10519" width="4.375" style="1" customWidth="1"/>
    <col min="10520" max="10520" width="4.25" style="1" customWidth="1"/>
    <col min="10521" max="10523" width="3.625" style="1" customWidth="1"/>
    <col min="10524" max="10752" width="6" style="1"/>
    <col min="10753" max="10753" width="6.875" style="1" customWidth="1"/>
    <col min="10754" max="10755" width="6.75" style="1" customWidth="1"/>
    <col min="10756" max="10757" width="5.125" style="1" customWidth="1"/>
    <col min="10758" max="10766" width="2.375" style="1" customWidth="1"/>
    <col min="10767" max="10767" width="1.375" style="1" customWidth="1"/>
    <col min="10768" max="10769" width="5.375" style="1" customWidth="1"/>
    <col min="10770" max="10770" width="2.625" style="1" customWidth="1"/>
    <col min="10771" max="10772" width="6" style="1" customWidth="1"/>
    <col min="10773" max="10773" width="2.625" style="1" customWidth="1"/>
    <col min="10774" max="10774" width="7.125" style="1" customWidth="1"/>
    <col min="10775" max="10775" width="4.375" style="1" customWidth="1"/>
    <col min="10776" max="10776" width="4.25" style="1" customWidth="1"/>
    <col min="10777" max="10779" width="3.625" style="1" customWidth="1"/>
    <col min="10780" max="11008" width="6" style="1"/>
    <col min="11009" max="11009" width="6.875" style="1" customWidth="1"/>
    <col min="11010" max="11011" width="6.75" style="1" customWidth="1"/>
    <col min="11012" max="11013" width="5.125" style="1" customWidth="1"/>
    <col min="11014" max="11022" width="2.375" style="1" customWidth="1"/>
    <col min="11023" max="11023" width="1.375" style="1" customWidth="1"/>
    <col min="11024" max="11025" width="5.375" style="1" customWidth="1"/>
    <col min="11026" max="11026" width="2.625" style="1" customWidth="1"/>
    <col min="11027" max="11028" width="6" style="1" customWidth="1"/>
    <col min="11029" max="11029" width="2.625" style="1" customWidth="1"/>
    <col min="11030" max="11030" width="7.125" style="1" customWidth="1"/>
    <col min="11031" max="11031" width="4.375" style="1" customWidth="1"/>
    <col min="11032" max="11032" width="4.25" style="1" customWidth="1"/>
    <col min="11033" max="11035" width="3.625" style="1" customWidth="1"/>
    <col min="11036" max="11264" width="6" style="1"/>
    <col min="11265" max="11265" width="6.875" style="1" customWidth="1"/>
    <col min="11266" max="11267" width="6.75" style="1" customWidth="1"/>
    <col min="11268" max="11269" width="5.125" style="1" customWidth="1"/>
    <col min="11270" max="11278" width="2.375" style="1" customWidth="1"/>
    <col min="11279" max="11279" width="1.375" style="1" customWidth="1"/>
    <col min="11280" max="11281" width="5.375" style="1" customWidth="1"/>
    <col min="11282" max="11282" width="2.625" style="1" customWidth="1"/>
    <col min="11283" max="11284" width="6" style="1" customWidth="1"/>
    <col min="11285" max="11285" width="2.625" style="1" customWidth="1"/>
    <col min="11286" max="11286" width="7.125" style="1" customWidth="1"/>
    <col min="11287" max="11287" width="4.375" style="1" customWidth="1"/>
    <col min="11288" max="11288" width="4.25" style="1" customWidth="1"/>
    <col min="11289" max="11291" width="3.625" style="1" customWidth="1"/>
    <col min="11292" max="11520" width="6" style="1"/>
    <col min="11521" max="11521" width="6.875" style="1" customWidth="1"/>
    <col min="11522" max="11523" width="6.75" style="1" customWidth="1"/>
    <col min="11524" max="11525" width="5.125" style="1" customWidth="1"/>
    <col min="11526" max="11534" width="2.375" style="1" customWidth="1"/>
    <col min="11535" max="11535" width="1.375" style="1" customWidth="1"/>
    <col min="11536" max="11537" width="5.375" style="1" customWidth="1"/>
    <col min="11538" max="11538" width="2.625" style="1" customWidth="1"/>
    <col min="11539" max="11540" width="6" style="1" customWidth="1"/>
    <col min="11541" max="11541" width="2.625" style="1" customWidth="1"/>
    <col min="11542" max="11542" width="7.125" style="1" customWidth="1"/>
    <col min="11543" max="11543" width="4.375" style="1" customWidth="1"/>
    <col min="11544" max="11544" width="4.25" style="1" customWidth="1"/>
    <col min="11545" max="11547" width="3.625" style="1" customWidth="1"/>
    <col min="11548" max="11776" width="6" style="1"/>
    <col min="11777" max="11777" width="6.875" style="1" customWidth="1"/>
    <col min="11778" max="11779" width="6.75" style="1" customWidth="1"/>
    <col min="11780" max="11781" width="5.125" style="1" customWidth="1"/>
    <col min="11782" max="11790" width="2.375" style="1" customWidth="1"/>
    <col min="11791" max="11791" width="1.375" style="1" customWidth="1"/>
    <col min="11792" max="11793" width="5.375" style="1" customWidth="1"/>
    <col min="11794" max="11794" width="2.625" style="1" customWidth="1"/>
    <col min="11795" max="11796" width="6" style="1" customWidth="1"/>
    <col min="11797" max="11797" width="2.625" style="1" customWidth="1"/>
    <col min="11798" max="11798" width="7.125" style="1" customWidth="1"/>
    <col min="11799" max="11799" width="4.375" style="1" customWidth="1"/>
    <col min="11800" max="11800" width="4.25" style="1" customWidth="1"/>
    <col min="11801" max="11803" width="3.625" style="1" customWidth="1"/>
    <col min="11804" max="12032" width="6" style="1"/>
    <col min="12033" max="12033" width="6.875" style="1" customWidth="1"/>
    <col min="12034" max="12035" width="6.75" style="1" customWidth="1"/>
    <col min="12036" max="12037" width="5.125" style="1" customWidth="1"/>
    <col min="12038" max="12046" width="2.375" style="1" customWidth="1"/>
    <col min="12047" max="12047" width="1.375" style="1" customWidth="1"/>
    <col min="12048" max="12049" width="5.375" style="1" customWidth="1"/>
    <col min="12050" max="12050" width="2.625" style="1" customWidth="1"/>
    <col min="12051" max="12052" width="6" style="1" customWidth="1"/>
    <col min="12053" max="12053" width="2.625" style="1" customWidth="1"/>
    <col min="12054" max="12054" width="7.125" style="1" customWidth="1"/>
    <col min="12055" max="12055" width="4.375" style="1" customWidth="1"/>
    <col min="12056" max="12056" width="4.25" style="1" customWidth="1"/>
    <col min="12057" max="12059" width="3.625" style="1" customWidth="1"/>
    <col min="12060" max="12288" width="6" style="1"/>
    <col min="12289" max="12289" width="6.875" style="1" customWidth="1"/>
    <col min="12290" max="12291" width="6.75" style="1" customWidth="1"/>
    <col min="12292" max="12293" width="5.125" style="1" customWidth="1"/>
    <col min="12294" max="12302" width="2.375" style="1" customWidth="1"/>
    <col min="12303" max="12303" width="1.375" style="1" customWidth="1"/>
    <col min="12304" max="12305" width="5.375" style="1" customWidth="1"/>
    <col min="12306" max="12306" width="2.625" style="1" customWidth="1"/>
    <col min="12307" max="12308" width="6" style="1" customWidth="1"/>
    <col min="12309" max="12309" width="2.625" style="1" customWidth="1"/>
    <col min="12310" max="12310" width="7.125" style="1" customWidth="1"/>
    <col min="12311" max="12311" width="4.375" style="1" customWidth="1"/>
    <col min="12312" max="12312" width="4.25" style="1" customWidth="1"/>
    <col min="12313" max="12315" width="3.625" style="1" customWidth="1"/>
    <col min="12316" max="12544" width="6" style="1"/>
    <col min="12545" max="12545" width="6.875" style="1" customWidth="1"/>
    <col min="12546" max="12547" width="6.75" style="1" customWidth="1"/>
    <col min="12548" max="12549" width="5.125" style="1" customWidth="1"/>
    <col min="12550" max="12558" width="2.375" style="1" customWidth="1"/>
    <col min="12559" max="12559" width="1.375" style="1" customWidth="1"/>
    <col min="12560" max="12561" width="5.375" style="1" customWidth="1"/>
    <col min="12562" max="12562" width="2.625" style="1" customWidth="1"/>
    <col min="12563" max="12564" width="6" style="1" customWidth="1"/>
    <col min="12565" max="12565" width="2.625" style="1" customWidth="1"/>
    <col min="12566" max="12566" width="7.125" style="1" customWidth="1"/>
    <col min="12567" max="12567" width="4.375" style="1" customWidth="1"/>
    <col min="12568" max="12568" width="4.25" style="1" customWidth="1"/>
    <col min="12569" max="12571" width="3.625" style="1" customWidth="1"/>
    <col min="12572" max="12800" width="6" style="1"/>
    <col min="12801" max="12801" width="6.875" style="1" customWidth="1"/>
    <col min="12802" max="12803" width="6.75" style="1" customWidth="1"/>
    <col min="12804" max="12805" width="5.125" style="1" customWidth="1"/>
    <col min="12806" max="12814" width="2.375" style="1" customWidth="1"/>
    <col min="12815" max="12815" width="1.375" style="1" customWidth="1"/>
    <col min="12816" max="12817" width="5.375" style="1" customWidth="1"/>
    <col min="12818" max="12818" width="2.625" style="1" customWidth="1"/>
    <col min="12819" max="12820" width="6" style="1" customWidth="1"/>
    <col min="12821" max="12821" width="2.625" style="1" customWidth="1"/>
    <col min="12822" max="12822" width="7.125" style="1" customWidth="1"/>
    <col min="12823" max="12823" width="4.375" style="1" customWidth="1"/>
    <col min="12824" max="12824" width="4.25" style="1" customWidth="1"/>
    <col min="12825" max="12827" width="3.625" style="1" customWidth="1"/>
    <col min="12828" max="13056" width="6" style="1"/>
    <col min="13057" max="13057" width="6.875" style="1" customWidth="1"/>
    <col min="13058" max="13059" width="6.75" style="1" customWidth="1"/>
    <col min="13060" max="13061" width="5.125" style="1" customWidth="1"/>
    <col min="13062" max="13070" width="2.375" style="1" customWidth="1"/>
    <col min="13071" max="13071" width="1.375" style="1" customWidth="1"/>
    <col min="13072" max="13073" width="5.375" style="1" customWidth="1"/>
    <col min="13074" max="13074" width="2.625" style="1" customWidth="1"/>
    <col min="13075" max="13076" width="6" style="1" customWidth="1"/>
    <col min="13077" max="13077" width="2.625" style="1" customWidth="1"/>
    <col min="13078" max="13078" width="7.125" style="1" customWidth="1"/>
    <col min="13079" max="13079" width="4.375" style="1" customWidth="1"/>
    <col min="13080" max="13080" width="4.25" style="1" customWidth="1"/>
    <col min="13081" max="13083" width="3.625" style="1" customWidth="1"/>
    <col min="13084" max="13312" width="6" style="1"/>
    <col min="13313" max="13313" width="6.875" style="1" customWidth="1"/>
    <col min="13314" max="13315" width="6.75" style="1" customWidth="1"/>
    <col min="13316" max="13317" width="5.125" style="1" customWidth="1"/>
    <col min="13318" max="13326" width="2.375" style="1" customWidth="1"/>
    <col min="13327" max="13327" width="1.375" style="1" customWidth="1"/>
    <col min="13328" max="13329" width="5.375" style="1" customWidth="1"/>
    <col min="13330" max="13330" width="2.625" style="1" customWidth="1"/>
    <col min="13331" max="13332" width="6" style="1" customWidth="1"/>
    <col min="13333" max="13333" width="2.625" style="1" customWidth="1"/>
    <col min="13334" max="13334" width="7.125" style="1" customWidth="1"/>
    <col min="13335" max="13335" width="4.375" style="1" customWidth="1"/>
    <col min="13336" max="13336" width="4.25" style="1" customWidth="1"/>
    <col min="13337" max="13339" width="3.625" style="1" customWidth="1"/>
    <col min="13340" max="13568" width="6" style="1"/>
    <col min="13569" max="13569" width="6.875" style="1" customWidth="1"/>
    <col min="13570" max="13571" width="6.75" style="1" customWidth="1"/>
    <col min="13572" max="13573" width="5.125" style="1" customWidth="1"/>
    <col min="13574" max="13582" width="2.375" style="1" customWidth="1"/>
    <col min="13583" max="13583" width="1.375" style="1" customWidth="1"/>
    <col min="13584" max="13585" width="5.375" style="1" customWidth="1"/>
    <col min="13586" max="13586" width="2.625" style="1" customWidth="1"/>
    <col min="13587" max="13588" width="6" style="1" customWidth="1"/>
    <col min="13589" max="13589" width="2.625" style="1" customWidth="1"/>
    <col min="13590" max="13590" width="7.125" style="1" customWidth="1"/>
    <col min="13591" max="13591" width="4.375" style="1" customWidth="1"/>
    <col min="13592" max="13592" width="4.25" style="1" customWidth="1"/>
    <col min="13593" max="13595" width="3.625" style="1" customWidth="1"/>
    <col min="13596" max="13824" width="6" style="1"/>
    <col min="13825" max="13825" width="6.875" style="1" customWidth="1"/>
    <col min="13826" max="13827" width="6.75" style="1" customWidth="1"/>
    <col min="13828" max="13829" width="5.125" style="1" customWidth="1"/>
    <col min="13830" max="13838" width="2.375" style="1" customWidth="1"/>
    <col min="13839" max="13839" width="1.375" style="1" customWidth="1"/>
    <col min="13840" max="13841" width="5.375" style="1" customWidth="1"/>
    <col min="13842" max="13842" width="2.625" style="1" customWidth="1"/>
    <col min="13843" max="13844" width="6" style="1" customWidth="1"/>
    <col min="13845" max="13845" width="2.625" style="1" customWidth="1"/>
    <col min="13846" max="13846" width="7.125" style="1" customWidth="1"/>
    <col min="13847" max="13847" width="4.375" style="1" customWidth="1"/>
    <col min="13848" max="13848" width="4.25" style="1" customWidth="1"/>
    <col min="13849" max="13851" width="3.625" style="1" customWidth="1"/>
    <col min="13852" max="14080" width="6" style="1"/>
    <col min="14081" max="14081" width="6.875" style="1" customWidth="1"/>
    <col min="14082" max="14083" width="6.75" style="1" customWidth="1"/>
    <col min="14084" max="14085" width="5.125" style="1" customWidth="1"/>
    <col min="14086" max="14094" width="2.375" style="1" customWidth="1"/>
    <col min="14095" max="14095" width="1.375" style="1" customWidth="1"/>
    <col min="14096" max="14097" width="5.375" style="1" customWidth="1"/>
    <col min="14098" max="14098" width="2.625" style="1" customWidth="1"/>
    <col min="14099" max="14100" width="6" style="1" customWidth="1"/>
    <col min="14101" max="14101" width="2.625" style="1" customWidth="1"/>
    <col min="14102" max="14102" width="7.125" style="1" customWidth="1"/>
    <col min="14103" max="14103" width="4.375" style="1" customWidth="1"/>
    <col min="14104" max="14104" width="4.25" style="1" customWidth="1"/>
    <col min="14105" max="14107" width="3.625" style="1" customWidth="1"/>
    <col min="14108" max="14336" width="6" style="1"/>
    <col min="14337" max="14337" width="6.875" style="1" customWidth="1"/>
    <col min="14338" max="14339" width="6.75" style="1" customWidth="1"/>
    <col min="14340" max="14341" width="5.125" style="1" customWidth="1"/>
    <col min="14342" max="14350" width="2.375" style="1" customWidth="1"/>
    <col min="14351" max="14351" width="1.375" style="1" customWidth="1"/>
    <col min="14352" max="14353" width="5.375" style="1" customWidth="1"/>
    <col min="14354" max="14354" width="2.625" style="1" customWidth="1"/>
    <col min="14355" max="14356" width="6" style="1" customWidth="1"/>
    <col min="14357" max="14357" width="2.625" style="1" customWidth="1"/>
    <col min="14358" max="14358" width="7.125" style="1" customWidth="1"/>
    <col min="14359" max="14359" width="4.375" style="1" customWidth="1"/>
    <col min="14360" max="14360" width="4.25" style="1" customWidth="1"/>
    <col min="14361" max="14363" width="3.625" style="1" customWidth="1"/>
    <col min="14364" max="14592" width="6" style="1"/>
    <col min="14593" max="14593" width="6.875" style="1" customWidth="1"/>
    <col min="14594" max="14595" width="6.75" style="1" customWidth="1"/>
    <col min="14596" max="14597" width="5.125" style="1" customWidth="1"/>
    <col min="14598" max="14606" width="2.375" style="1" customWidth="1"/>
    <col min="14607" max="14607" width="1.375" style="1" customWidth="1"/>
    <col min="14608" max="14609" width="5.375" style="1" customWidth="1"/>
    <col min="14610" max="14610" width="2.625" style="1" customWidth="1"/>
    <col min="14611" max="14612" width="6" style="1" customWidth="1"/>
    <col min="14613" max="14613" width="2.625" style="1" customWidth="1"/>
    <col min="14614" max="14614" width="7.125" style="1" customWidth="1"/>
    <col min="14615" max="14615" width="4.375" style="1" customWidth="1"/>
    <col min="14616" max="14616" width="4.25" style="1" customWidth="1"/>
    <col min="14617" max="14619" width="3.625" style="1" customWidth="1"/>
    <col min="14620" max="14848" width="6" style="1"/>
    <col min="14849" max="14849" width="6.875" style="1" customWidth="1"/>
    <col min="14850" max="14851" width="6.75" style="1" customWidth="1"/>
    <col min="14852" max="14853" width="5.125" style="1" customWidth="1"/>
    <col min="14854" max="14862" width="2.375" style="1" customWidth="1"/>
    <col min="14863" max="14863" width="1.375" style="1" customWidth="1"/>
    <col min="14864" max="14865" width="5.375" style="1" customWidth="1"/>
    <col min="14866" max="14866" width="2.625" style="1" customWidth="1"/>
    <col min="14867" max="14868" width="6" style="1" customWidth="1"/>
    <col min="14869" max="14869" width="2.625" style="1" customWidth="1"/>
    <col min="14870" max="14870" width="7.125" style="1" customWidth="1"/>
    <col min="14871" max="14871" width="4.375" style="1" customWidth="1"/>
    <col min="14872" max="14872" width="4.25" style="1" customWidth="1"/>
    <col min="14873" max="14875" width="3.625" style="1" customWidth="1"/>
    <col min="14876" max="15104" width="6" style="1"/>
    <col min="15105" max="15105" width="6.875" style="1" customWidth="1"/>
    <col min="15106" max="15107" width="6.75" style="1" customWidth="1"/>
    <col min="15108" max="15109" width="5.125" style="1" customWidth="1"/>
    <col min="15110" max="15118" width="2.375" style="1" customWidth="1"/>
    <col min="15119" max="15119" width="1.375" style="1" customWidth="1"/>
    <col min="15120" max="15121" width="5.375" style="1" customWidth="1"/>
    <col min="15122" max="15122" width="2.625" style="1" customWidth="1"/>
    <col min="15123" max="15124" width="6" style="1" customWidth="1"/>
    <col min="15125" max="15125" width="2.625" style="1" customWidth="1"/>
    <col min="15126" max="15126" width="7.125" style="1" customWidth="1"/>
    <col min="15127" max="15127" width="4.375" style="1" customWidth="1"/>
    <col min="15128" max="15128" width="4.25" style="1" customWidth="1"/>
    <col min="15129" max="15131" width="3.625" style="1" customWidth="1"/>
    <col min="15132" max="15360" width="6" style="1"/>
    <col min="15361" max="15361" width="6.875" style="1" customWidth="1"/>
    <col min="15362" max="15363" width="6.75" style="1" customWidth="1"/>
    <col min="15364" max="15365" width="5.125" style="1" customWidth="1"/>
    <col min="15366" max="15374" width="2.375" style="1" customWidth="1"/>
    <col min="15375" max="15375" width="1.375" style="1" customWidth="1"/>
    <col min="15376" max="15377" width="5.375" style="1" customWidth="1"/>
    <col min="15378" max="15378" width="2.625" style="1" customWidth="1"/>
    <col min="15379" max="15380" width="6" style="1" customWidth="1"/>
    <col min="15381" max="15381" width="2.625" style="1" customWidth="1"/>
    <col min="15382" max="15382" width="7.125" style="1" customWidth="1"/>
    <col min="15383" max="15383" width="4.375" style="1" customWidth="1"/>
    <col min="15384" max="15384" width="4.25" style="1" customWidth="1"/>
    <col min="15385" max="15387" width="3.625" style="1" customWidth="1"/>
    <col min="15388" max="15616" width="6" style="1"/>
    <col min="15617" max="15617" width="6.875" style="1" customWidth="1"/>
    <col min="15618" max="15619" width="6.75" style="1" customWidth="1"/>
    <col min="15620" max="15621" width="5.125" style="1" customWidth="1"/>
    <col min="15622" max="15630" width="2.375" style="1" customWidth="1"/>
    <col min="15631" max="15631" width="1.375" style="1" customWidth="1"/>
    <col min="15632" max="15633" width="5.375" style="1" customWidth="1"/>
    <col min="15634" max="15634" width="2.625" style="1" customWidth="1"/>
    <col min="15635" max="15636" width="6" style="1" customWidth="1"/>
    <col min="15637" max="15637" width="2.625" style="1" customWidth="1"/>
    <col min="15638" max="15638" width="7.125" style="1" customWidth="1"/>
    <col min="15639" max="15639" width="4.375" style="1" customWidth="1"/>
    <col min="15640" max="15640" width="4.25" style="1" customWidth="1"/>
    <col min="15641" max="15643" width="3.625" style="1" customWidth="1"/>
    <col min="15644" max="15872" width="6" style="1"/>
    <col min="15873" max="15873" width="6.875" style="1" customWidth="1"/>
    <col min="15874" max="15875" width="6.75" style="1" customWidth="1"/>
    <col min="15876" max="15877" width="5.125" style="1" customWidth="1"/>
    <col min="15878" max="15886" width="2.375" style="1" customWidth="1"/>
    <col min="15887" max="15887" width="1.375" style="1" customWidth="1"/>
    <col min="15888" max="15889" width="5.375" style="1" customWidth="1"/>
    <col min="15890" max="15890" width="2.625" style="1" customWidth="1"/>
    <col min="15891" max="15892" width="6" style="1" customWidth="1"/>
    <col min="15893" max="15893" width="2.625" style="1" customWidth="1"/>
    <col min="15894" max="15894" width="7.125" style="1" customWidth="1"/>
    <col min="15895" max="15895" width="4.375" style="1" customWidth="1"/>
    <col min="15896" max="15896" width="4.25" style="1" customWidth="1"/>
    <col min="15897" max="15899" width="3.625" style="1" customWidth="1"/>
    <col min="15900" max="16128" width="6" style="1"/>
    <col min="16129" max="16129" width="6.875" style="1" customWidth="1"/>
    <col min="16130" max="16131" width="6.75" style="1" customWidth="1"/>
    <col min="16132" max="16133" width="5.125" style="1" customWidth="1"/>
    <col min="16134" max="16142" width="2.375" style="1" customWidth="1"/>
    <col min="16143" max="16143" width="1.375" style="1" customWidth="1"/>
    <col min="16144" max="16145" width="5.375" style="1" customWidth="1"/>
    <col min="16146" max="16146" width="2.625" style="1" customWidth="1"/>
    <col min="16147" max="16148" width="6" style="1" customWidth="1"/>
    <col min="16149" max="16149" width="2.625" style="1" customWidth="1"/>
    <col min="16150" max="16150" width="7.125" style="1" customWidth="1"/>
    <col min="16151" max="16151" width="4.375" style="1" customWidth="1"/>
    <col min="16152" max="16152" width="4.25" style="1" customWidth="1"/>
    <col min="16153" max="16155" width="3.625" style="1" customWidth="1"/>
    <col min="16156" max="16384" width="6" style="1"/>
  </cols>
  <sheetData>
    <row r="1" spans="1:37" ht="10.5" customHeight="1" x14ac:dyDescent="0.15"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37" ht="19.5" customHeight="1" x14ac:dyDescent="0.15">
      <c r="A2" s="2"/>
      <c r="B2" s="161" t="s">
        <v>0</v>
      </c>
      <c r="C2" s="162"/>
      <c r="D2" s="163"/>
      <c r="E2" s="95" t="s">
        <v>1</v>
      </c>
      <c r="F2" s="164" t="str">
        <f>IF(LEN(AC5)=8,"\",IF(LEN(AC5)&gt;=9,MID(RIGHTB(AC5,9),1,1),""))</f>
        <v/>
      </c>
      <c r="G2" s="166" t="str">
        <f>IF(LEN(AC5)=7,"\",IF(LEN(AC5)&gt;=8,MID(RIGHTB(AC5,8),1,1),""))</f>
        <v/>
      </c>
      <c r="H2" s="159" t="str">
        <f>IF(LEN(AC5)=6,"\",IF(LEN(AC5)&gt;=7,MID(RIGHTB(AC5,7),1,1),""))</f>
        <v/>
      </c>
      <c r="I2" s="164" t="str">
        <f>IF(LEN(AC5)=5,"\",IF(LEN(AC5)&gt;=6,MID(RIGHTB(AC5,6),1,1),""))</f>
        <v/>
      </c>
      <c r="J2" s="166" t="str">
        <f>IF(LEN(AC5)=4,"\",IF(LEN(AC5)&gt;=5,MID(RIGHTB(AC5,5),1,1),""))</f>
        <v/>
      </c>
      <c r="K2" s="159" t="str">
        <f>IF(LEN(AC5)=3,"\",IF(LEN(AC5)&gt;=4,MID(RIGHTB(AC5,4),1,1),""))</f>
        <v/>
      </c>
      <c r="L2" s="164" t="str">
        <f>IF(LEN(AC5)=2,"\",IF(LEN(AC5)&gt;=3,MID(RIGHTB(AC5,3),1,1),""))</f>
        <v/>
      </c>
      <c r="M2" s="166" t="str">
        <f>IF(LEN(AC5)=1,"\",IF(LEN(AC5)&gt;=2,MID(RIGHTB(AC5,2),1,1),""))</f>
        <v>\</v>
      </c>
      <c r="N2" s="159" t="str">
        <f>IF(LEN(AC5)&gt;0,MID(RIGHTB(AC5,1),1,1),"")</f>
        <v>0</v>
      </c>
      <c r="O2" s="67"/>
      <c r="P2" s="171" t="s">
        <v>2</v>
      </c>
      <c r="Q2" s="171"/>
      <c r="R2" s="171"/>
      <c r="S2" s="172"/>
      <c r="T2" s="173" t="s">
        <v>38</v>
      </c>
      <c r="U2" s="174"/>
      <c r="V2" s="174"/>
      <c r="W2" s="174"/>
      <c r="X2" s="54"/>
      <c r="Y2" s="61"/>
      <c r="Z2" s="61"/>
    </row>
    <row r="3" spans="1:37" ht="12.75" customHeight="1" x14ac:dyDescent="0.15">
      <c r="A3" s="61"/>
      <c r="B3" s="3" t="s">
        <v>3</v>
      </c>
      <c r="C3" s="3" t="s">
        <v>4</v>
      </c>
      <c r="D3" s="52" t="s">
        <v>5</v>
      </c>
      <c r="E3" s="96"/>
      <c r="F3" s="165"/>
      <c r="G3" s="167"/>
      <c r="H3" s="160"/>
      <c r="I3" s="165"/>
      <c r="J3" s="167"/>
      <c r="K3" s="160"/>
      <c r="L3" s="165"/>
      <c r="M3" s="167"/>
      <c r="N3" s="160"/>
      <c r="O3" s="67"/>
      <c r="P3" s="171"/>
      <c r="Q3" s="171"/>
      <c r="R3" s="171"/>
      <c r="S3" s="172"/>
      <c r="T3" s="175"/>
      <c r="U3" s="176"/>
      <c r="V3" s="176"/>
      <c r="W3" s="176"/>
      <c r="X3" s="67"/>
      <c r="Y3" s="61"/>
      <c r="Z3" s="61"/>
    </row>
    <row r="4" spans="1:37" ht="18.75" customHeight="1" thickBot="1" x14ac:dyDescent="0.2">
      <c r="A4" s="50"/>
      <c r="B4" s="177" t="s">
        <v>6</v>
      </c>
      <c r="C4" s="178"/>
      <c r="D4" s="4" t="s">
        <v>7</v>
      </c>
      <c r="E4" s="63" t="s">
        <v>8</v>
      </c>
      <c r="F4" s="179" t="s">
        <v>9</v>
      </c>
      <c r="G4" s="180"/>
      <c r="H4" s="180"/>
      <c r="I4" s="181"/>
      <c r="J4" s="179" t="s">
        <v>10</v>
      </c>
      <c r="K4" s="180"/>
      <c r="L4" s="180"/>
      <c r="M4" s="180"/>
      <c r="N4" s="181"/>
      <c r="O4" s="67"/>
      <c r="P4" s="49"/>
      <c r="Q4" s="182" t="str">
        <f>AC8</f>
        <v>T1234567891234</v>
      </c>
      <c r="R4" s="182"/>
      <c r="S4" s="182"/>
      <c r="T4" s="182"/>
      <c r="U4" s="182"/>
      <c r="V4" s="182"/>
      <c r="W4" s="182"/>
      <c r="X4" s="67"/>
      <c r="Y4" s="61"/>
      <c r="Z4" s="61"/>
      <c r="AG4" s="47" t="s">
        <v>43</v>
      </c>
      <c r="AH4" s="47" t="s">
        <v>44</v>
      </c>
      <c r="AI4" s="47" t="s">
        <v>45</v>
      </c>
      <c r="AJ4" s="47" t="s">
        <v>46</v>
      </c>
      <c r="AK4" s="47" t="s">
        <v>47</v>
      </c>
    </row>
    <row r="5" spans="1:37" ht="21.75" customHeight="1" thickBot="1" x14ac:dyDescent="0.2">
      <c r="A5" s="7"/>
      <c r="B5" s="121" t="str">
        <f>""&amp;AG5</f>
        <v/>
      </c>
      <c r="C5" s="122"/>
      <c r="D5" s="123"/>
      <c r="E5" s="8" t="str">
        <f>""&amp;AH5</f>
        <v/>
      </c>
      <c r="F5" s="124" t="str">
        <f>""&amp;AI5</f>
        <v/>
      </c>
      <c r="G5" s="125"/>
      <c r="H5" s="125"/>
      <c r="I5" s="126"/>
      <c r="J5" s="127" t="str">
        <f>""&amp;TEXT(AJ5,"#,##0")</f>
        <v/>
      </c>
      <c r="K5" s="128"/>
      <c r="L5" s="128"/>
      <c r="M5" s="128"/>
      <c r="N5" s="129"/>
      <c r="O5" s="67"/>
      <c r="P5" s="155" t="s">
        <v>29</v>
      </c>
      <c r="Q5" s="155"/>
      <c r="R5" s="155"/>
      <c r="S5" s="155"/>
      <c r="T5" s="155"/>
      <c r="U5" s="5"/>
      <c r="V5" s="5"/>
      <c r="W5" s="6" t="s">
        <v>11</v>
      </c>
      <c r="X5" s="67"/>
      <c r="Y5" s="61"/>
      <c r="Z5" s="61"/>
      <c r="AB5" s="24" t="s">
        <v>12</v>
      </c>
      <c r="AC5" s="156" t="str">
        <f>""&amp;TEXT(AK11,"###0")</f>
        <v>0</v>
      </c>
      <c r="AD5" s="157"/>
      <c r="AE5" s="158"/>
      <c r="AG5" s="47"/>
      <c r="AH5" s="47"/>
      <c r="AI5" s="48"/>
      <c r="AJ5" s="48" t="str">
        <f>IF(AH5*AI5&gt;0,AH5*AI5,"")</f>
        <v/>
      </c>
      <c r="AK5" s="48" t="str">
        <f>IFERROR(ROUNDDOWN(AJ5*1.08,0),"")</f>
        <v/>
      </c>
    </row>
    <row r="6" spans="1:37" ht="21.75" customHeight="1" x14ac:dyDescent="0.15">
      <c r="A6" s="61"/>
      <c r="B6" s="121" t="str">
        <f t="shared" ref="B6:B8" si="0">""&amp;AG6</f>
        <v/>
      </c>
      <c r="C6" s="122"/>
      <c r="D6" s="123"/>
      <c r="E6" s="8" t="str">
        <f t="shared" ref="E6:F8" si="1">""&amp;AH6</f>
        <v/>
      </c>
      <c r="F6" s="124" t="str">
        <f t="shared" si="1"/>
        <v/>
      </c>
      <c r="G6" s="125"/>
      <c r="H6" s="125"/>
      <c r="I6" s="126"/>
      <c r="J6" s="127" t="str">
        <f t="shared" ref="J6:J7" si="2">""&amp;TEXT(AJ6,"#,##0")</f>
        <v/>
      </c>
      <c r="K6" s="128"/>
      <c r="L6" s="128"/>
      <c r="M6" s="128"/>
      <c r="N6" s="129"/>
      <c r="O6" s="67"/>
      <c r="P6" s="9" t="s">
        <v>35</v>
      </c>
      <c r="Q6" s="61"/>
      <c r="R6" s="61"/>
      <c r="S6" s="61"/>
      <c r="T6" s="61"/>
      <c r="U6" s="61"/>
      <c r="V6" s="61"/>
      <c r="W6" s="61"/>
      <c r="X6" s="67"/>
      <c r="Y6" s="61"/>
      <c r="Z6" s="61"/>
      <c r="AC6" s="1" t="s">
        <v>28</v>
      </c>
      <c r="AG6" s="47"/>
      <c r="AH6" s="47"/>
      <c r="AI6" s="48"/>
      <c r="AJ6" s="48" t="str">
        <f t="shared" ref="AJ6:AJ8" si="3">IF(AH6*AI6&gt;0,AH6*AI6,"")</f>
        <v/>
      </c>
      <c r="AK6" s="48" t="str">
        <f t="shared" ref="AK6:AK8" si="4">IFERROR(ROUNDDOWN(AJ6*1.08,0),"")</f>
        <v/>
      </c>
    </row>
    <row r="7" spans="1:37" ht="21.75" customHeight="1" thickBot="1" x14ac:dyDescent="0.2">
      <c r="A7" s="10"/>
      <c r="B7" s="121" t="str">
        <f t="shared" si="0"/>
        <v/>
      </c>
      <c r="C7" s="122"/>
      <c r="D7" s="123"/>
      <c r="E7" s="8" t="str">
        <f t="shared" si="1"/>
        <v/>
      </c>
      <c r="F7" s="124" t="str">
        <f t="shared" si="1"/>
        <v/>
      </c>
      <c r="G7" s="125"/>
      <c r="H7" s="125"/>
      <c r="I7" s="126"/>
      <c r="J7" s="127" t="str">
        <f t="shared" si="2"/>
        <v/>
      </c>
      <c r="K7" s="128"/>
      <c r="L7" s="128"/>
      <c r="M7" s="128"/>
      <c r="N7" s="129"/>
      <c r="O7" s="67"/>
      <c r="P7" s="27"/>
      <c r="Q7" s="26"/>
      <c r="R7" s="26"/>
      <c r="S7" s="62"/>
      <c r="T7" s="62"/>
      <c r="U7" s="62"/>
      <c r="V7" s="62"/>
      <c r="W7" s="62"/>
      <c r="X7" s="67"/>
      <c r="Y7" s="61"/>
      <c r="Z7" s="61"/>
      <c r="AC7" s="28"/>
      <c r="AG7" s="47"/>
      <c r="AH7" s="47"/>
      <c r="AI7" s="48"/>
      <c r="AJ7" s="48" t="str">
        <f t="shared" si="3"/>
        <v/>
      </c>
      <c r="AK7" s="48" t="str">
        <f t="shared" si="4"/>
        <v/>
      </c>
    </row>
    <row r="8" spans="1:37" ht="21.75" customHeight="1" thickBot="1" x14ac:dyDescent="0.2">
      <c r="A8" s="10"/>
      <c r="B8" s="121" t="str">
        <f t="shared" si="0"/>
        <v/>
      </c>
      <c r="C8" s="122"/>
      <c r="D8" s="123"/>
      <c r="E8" s="8" t="str">
        <f t="shared" si="1"/>
        <v/>
      </c>
      <c r="F8" s="124" t="str">
        <f t="shared" si="1"/>
        <v/>
      </c>
      <c r="G8" s="125"/>
      <c r="H8" s="125"/>
      <c r="I8" s="126"/>
      <c r="J8" s="127" t="str">
        <f>""&amp;TEXT(AJ8,"#,##0")</f>
        <v/>
      </c>
      <c r="K8" s="128"/>
      <c r="L8" s="128"/>
      <c r="M8" s="128"/>
      <c r="N8" s="129"/>
      <c r="O8" s="67"/>
      <c r="P8" s="130" t="s">
        <v>27</v>
      </c>
      <c r="Q8" s="130"/>
      <c r="R8" s="130"/>
      <c r="S8" s="130"/>
      <c r="T8" s="130"/>
      <c r="U8" s="130"/>
      <c r="V8" s="130"/>
      <c r="W8" s="130"/>
      <c r="X8" s="67"/>
      <c r="Y8" s="61"/>
      <c r="Z8" s="61"/>
      <c r="AB8" s="31" t="s">
        <v>42</v>
      </c>
      <c r="AC8" s="131" t="s">
        <v>39</v>
      </c>
      <c r="AD8" s="132"/>
      <c r="AE8" s="133"/>
      <c r="AG8" s="47"/>
      <c r="AH8" s="47"/>
      <c r="AI8" s="48"/>
      <c r="AJ8" s="48" t="str">
        <f t="shared" si="3"/>
        <v/>
      </c>
      <c r="AK8" s="48" t="str">
        <f t="shared" si="4"/>
        <v/>
      </c>
    </row>
    <row r="9" spans="1:37" ht="11.25" customHeight="1" x14ac:dyDescent="0.15">
      <c r="A9" s="139"/>
      <c r="B9" s="140" t="str">
        <f>""&amp;AG9</f>
        <v/>
      </c>
      <c r="C9" s="141"/>
      <c r="D9" s="142"/>
      <c r="E9" s="105" t="str">
        <f>""&amp;AH9</f>
        <v/>
      </c>
      <c r="F9" s="89" t="str">
        <f>""&amp;AI9</f>
        <v/>
      </c>
      <c r="G9" s="90"/>
      <c r="H9" s="90"/>
      <c r="I9" s="91"/>
      <c r="J9" s="149" t="str">
        <f>""&amp;TEXT(AJ9,"#,##0")</f>
        <v/>
      </c>
      <c r="K9" s="150"/>
      <c r="L9" s="150"/>
      <c r="M9" s="150"/>
      <c r="N9" s="151"/>
      <c r="O9" s="67"/>
      <c r="P9" s="130" t="s">
        <v>52</v>
      </c>
      <c r="Q9" s="130"/>
      <c r="R9" s="130"/>
      <c r="S9" s="130"/>
      <c r="T9" s="130"/>
      <c r="U9" s="130"/>
      <c r="V9" s="130"/>
      <c r="W9" s="130"/>
      <c r="X9" s="67"/>
      <c r="Y9" s="61"/>
      <c r="Z9" s="61"/>
      <c r="AG9" s="135"/>
      <c r="AH9" s="137"/>
      <c r="AI9" s="119"/>
      <c r="AJ9" s="119" t="str">
        <f>IF(AH9*AI9&gt;0,AH9*AI9,"")</f>
        <v/>
      </c>
      <c r="AK9" s="119" t="str">
        <f>IFERROR(ROUNDDOWN(AJ9*1.08,0),"")</f>
        <v/>
      </c>
    </row>
    <row r="10" spans="1:37" ht="10.5" customHeight="1" thickBot="1" x14ac:dyDescent="0.2">
      <c r="A10" s="139"/>
      <c r="B10" s="143"/>
      <c r="C10" s="144"/>
      <c r="D10" s="145"/>
      <c r="E10" s="106"/>
      <c r="F10" s="146"/>
      <c r="G10" s="147"/>
      <c r="H10" s="147"/>
      <c r="I10" s="148"/>
      <c r="J10" s="152"/>
      <c r="K10" s="153"/>
      <c r="L10" s="153"/>
      <c r="M10" s="153"/>
      <c r="N10" s="154"/>
      <c r="O10" s="51" t="s">
        <v>13</v>
      </c>
      <c r="P10" s="134"/>
      <c r="Q10" s="134"/>
      <c r="R10" s="134"/>
      <c r="S10" s="134"/>
      <c r="T10" s="134"/>
      <c r="U10" s="134"/>
      <c r="V10" s="134"/>
      <c r="W10" s="134"/>
      <c r="X10" s="67"/>
      <c r="Y10" s="61"/>
      <c r="Z10" s="61"/>
      <c r="AG10" s="136"/>
      <c r="AH10" s="138"/>
      <c r="AI10" s="120"/>
      <c r="AJ10" s="120"/>
      <c r="AK10" s="120"/>
    </row>
    <row r="11" spans="1:37" ht="11.25" customHeight="1" thickTop="1" x14ac:dyDescent="0.15">
      <c r="A11" s="61"/>
      <c r="B11" s="99" t="str">
        <f>"8%対象　"&amp;TEXT(AJ11,"#,##0")&amp;"　円"</f>
        <v>8%対象　0　円</v>
      </c>
      <c r="C11" s="100"/>
      <c r="D11" s="101"/>
      <c r="E11" s="105"/>
      <c r="F11" s="107" t="s">
        <v>41</v>
      </c>
      <c r="G11" s="108"/>
      <c r="H11" s="108"/>
      <c r="I11" s="109"/>
      <c r="J11" s="113">
        <f>AK11-AJ11</f>
        <v>0</v>
      </c>
      <c r="K11" s="114"/>
      <c r="L11" s="114"/>
      <c r="M11" s="114"/>
      <c r="N11" s="115"/>
      <c r="O11" s="168" t="s">
        <v>13</v>
      </c>
      <c r="P11" s="169"/>
      <c r="Q11" s="170"/>
      <c r="R11" s="93" t="s">
        <v>36</v>
      </c>
      <c r="S11" s="86"/>
      <c r="T11" s="88"/>
      <c r="U11" s="93" t="s">
        <v>37</v>
      </c>
      <c r="V11" s="86"/>
      <c r="W11" s="87"/>
      <c r="X11" s="67"/>
      <c r="Y11" s="61"/>
      <c r="Z11" s="61"/>
      <c r="AG11" s="95" t="s">
        <v>48</v>
      </c>
      <c r="AH11" s="97">
        <f>SUM(AH5:AH10)</f>
        <v>0</v>
      </c>
      <c r="AI11" s="73">
        <f>SUM(AI5:AI10)</f>
        <v>0</v>
      </c>
      <c r="AJ11" s="73">
        <f>SUM(AJ5:AJ10)</f>
        <v>0</v>
      </c>
      <c r="AK11" s="75">
        <f>SUM(AK5:AK10)</f>
        <v>0</v>
      </c>
    </row>
    <row r="12" spans="1:37" ht="10.5" customHeight="1" x14ac:dyDescent="0.15">
      <c r="A12" s="61"/>
      <c r="B12" s="102"/>
      <c r="C12" s="103"/>
      <c r="D12" s="104"/>
      <c r="E12" s="106"/>
      <c r="F12" s="110"/>
      <c r="G12" s="111"/>
      <c r="H12" s="111"/>
      <c r="I12" s="112"/>
      <c r="J12" s="116"/>
      <c r="K12" s="117"/>
      <c r="L12" s="117"/>
      <c r="M12" s="117"/>
      <c r="N12" s="118"/>
      <c r="O12" s="77"/>
      <c r="P12" s="78"/>
      <c r="Q12" s="79"/>
      <c r="R12" s="94"/>
      <c r="S12" s="66"/>
      <c r="T12" s="92"/>
      <c r="U12" s="94"/>
      <c r="V12" s="66"/>
      <c r="W12" s="67"/>
      <c r="X12" s="67"/>
      <c r="AG12" s="96"/>
      <c r="AH12" s="98"/>
      <c r="AI12" s="74"/>
      <c r="AJ12" s="74"/>
      <c r="AK12" s="76"/>
    </row>
    <row r="13" spans="1:37" ht="21.75" customHeight="1" x14ac:dyDescent="0.15">
      <c r="A13" s="61"/>
      <c r="B13" s="83" t="s">
        <v>40</v>
      </c>
      <c r="C13" s="84"/>
      <c r="D13" s="85"/>
      <c r="E13" s="25"/>
      <c r="F13" s="86"/>
      <c r="G13" s="87"/>
      <c r="H13" s="87"/>
      <c r="I13" s="88"/>
      <c r="J13" s="89">
        <f>AK11</f>
        <v>0</v>
      </c>
      <c r="K13" s="90"/>
      <c r="L13" s="90"/>
      <c r="M13" s="90"/>
      <c r="N13" s="91"/>
      <c r="O13" s="80"/>
      <c r="P13" s="81"/>
      <c r="Q13" s="82"/>
      <c r="R13" s="94"/>
      <c r="S13" s="66"/>
      <c r="T13" s="92"/>
      <c r="U13" s="94"/>
      <c r="V13" s="66"/>
      <c r="W13" s="67"/>
      <c r="X13" s="67"/>
    </row>
    <row r="14" spans="1:37" ht="20.25" customHeight="1" x14ac:dyDescent="0.15">
      <c r="A14" s="1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3"/>
      <c r="Q14" s="53"/>
      <c r="R14" s="30"/>
      <c r="S14" s="61"/>
      <c r="T14" s="61"/>
      <c r="U14" s="30"/>
      <c r="V14" s="61"/>
      <c r="W14" s="61"/>
      <c r="X14" s="55"/>
      <c r="Y14" s="61"/>
      <c r="Z14" s="61"/>
    </row>
    <row r="15" spans="1:37" s="61" customFormat="1" ht="19.5" customHeight="1" x14ac:dyDescent="0.15">
      <c r="A15" s="67"/>
      <c r="B15" s="69" t="s">
        <v>16</v>
      </c>
      <c r="C15" s="69"/>
      <c r="D15" s="69"/>
      <c r="E15" s="69"/>
      <c r="F15" s="69" t="s">
        <v>17</v>
      </c>
      <c r="G15" s="69"/>
      <c r="H15" s="6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37" s="61" customFormat="1" ht="12.75" customHeight="1" x14ac:dyDescent="0.15">
      <c r="A16" s="67"/>
      <c r="B16" s="69"/>
      <c r="C16" s="69"/>
      <c r="D16" s="69"/>
      <c r="E16" s="69"/>
      <c r="F16" s="69"/>
      <c r="G16" s="69"/>
      <c r="H16" s="69"/>
      <c r="I16" s="57"/>
      <c r="J16" s="57"/>
      <c r="K16" s="57"/>
      <c r="L16" s="57"/>
      <c r="M16" s="57"/>
      <c r="N16" s="57"/>
      <c r="O16" s="57"/>
      <c r="P16" s="50"/>
      <c r="Q16" s="29"/>
      <c r="R16" s="29"/>
      <c r="S16" s="29"/>
      <c r="T16" s="29"/>
      <c r="U16" s="29"/>
      <c r="V16" s="29"/>
      <c r="W16" s="29"/>
      <c r="X16" s="50"/>
    </row>
    <row r="17" spans="1:24" s="61" customFormat="1" ht="18.75" customHeight="1" x14ac:dyDescent="0.15">
      <c r="A17" s="67"/>
      <c r="B17" s="56" t="s">
        <v>18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0"/>
    </row>
    <row r="18" spans="1:24" s="61" customFormat="1" ht="21.75" customHeight="1" x14ac:dyDescent="0.15">
      <c r="A18" s="67"/>
      <c r="B18" s="50"/>
      <c r="C18" s="58" t="s">
        <v>26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0"/>
    </row>
    <row r="19" spans="1:24" s="61" customFormat="1" ht="21.75" customHeight="1" x14ac:dyDescent="0.15">
      <c r="A19" s="67"/>
      <c r="B19" s="50"/>
      <c r="C19" s="59" t="s">
        <v>34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0"/>
    </row>
    <row r="20" spans="1:24" s="61" customFormat="1" ht="21.75" customHeight="1" x14ac:dyDescent="0.15">
      <c r="A20" s="67"/>
      <c r="B20" s="50"/>
      <c r="C20" s="68" t="s">
        <v>19</v>
      </c>
      <c r="D20" s="68"/>
      <c r="E20" s="68"/>
      <c r="F20" s="68"/>
      <c r="G20" s="68"/>
      <c r="H20" s="68"/>
      <c r="I20" s="68"/>
      <c r="J20" s="60" t="s">
        <v>31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50"/>
    </row>
    <row r="21" spans="1:24" s="61" customFormat="1" ht="21.75" customHeight="1" x14ac:dyDescent="0.15">
      <c r="A21" s="67"/>
      <c r="B21" s="50"/>
      <c r="X21" s="50"/>
    </row>
    <row r="22" spans="1:24" s="61" customFormat="1" ht="11.25" customHeight="1" x14ac:dyDescent="0.15">
      <c r="A22" s="67"/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70"/>
      <c r="P22" s="71" t="s">
        <v>21</v>
      </c>
      <c r="Q22" s="64" t="s">
        <v>22</v>
      </c>
      <c r="R22" s="66"/>
      <c r="S22" s="67"/>
      <c r="T22" s="67"/>
      <c r="U22" s="67"/>
      <c r="V22" s="67"/>
      <c r="W22" s="67"/>
      <c r="X22" s="50"/>
    </row>
    <row r="23" spans="1:24" s="61" customFormat="1" ht="10.5" customHeight="1" x14ac:dyDescent="0.15">
      <c r="A23" s="67"/>
      <c r="B23" s="68" t="s">
        <v>32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12"/>
      <c r="P23" s="72"/>
      <c r="Q23" s="65"/>
      <c r="R23" s="66"/>
      <c r="S23" s="67"/>
      <c r="T23" s="67"/>
      <c r="U23" s="67"/>
      <c r="V23" s="67"/>
      <c r="W23" s="67"/>
      <c r="X23" s="50"/>
    </row>
    <row r="24" spans="1:24" s="61" customFormat="1" ht="11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12"/>
      <c r="P24" s="13"/>
      <c r="Q24" s="14"/>
      <c r="R24" s="66"/>
      <c r="S24" s="67"/>
      <c r="T24" s="67"/>
      <c r="U24" s="67"/>
      <c r="V24" s="67"/>
      <c r="W24" s="67"/>
      <c r="X24" s="50"/>
    </row>
    <row r="25" spans="1:24" s="61" customFormat="1" ht="10.5" customHeight="1" x14ac:dyDescent="0.15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56" t="s">
        <v>23</v>
      </c>
      <c r="P25" s="56"/>
      <c r="Q25" s="14"/>
      <c r="R25" s="66"/>
      <c r="S25" s="67"/>
      <c r="T25" s="67"/>
      <c r="U25" s="67"/>
      <c r="V25" s="67"/>
      <c r="W25" s="67"/>
      <c r="X25" s="50"/>
    </row>
    <row r="26" spans="1:24" s="61" customFormat="1" ht="21.75" customHeight="1" x14ac:dyDescent="0.15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12"/>
      <c r="P26" s="15" t="s">
        <v>24</v>
      </c>
      <c r="Q26" s="16" t="s">
        <v>25</v>
      </c>
      <c r="R26" s="66"/>
      <c r="S26" s="67"/>
      <c r="T26" s="67"/>
      <c r="U26" s="67"/>
      <c r="V26" s="67"/>
      <c r="W26" s="67"/>
      <c r="X26" s="50"/>
    </row>
    <row r="27" spans="1:24" s="61" customFormat="1" ht="20.25" customHeight="1" x14ac:dyDescent="0.15">
      <c r="A27" s="67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</sheetData>
  <mergeCells count="73">
    <mergeCell ref="B7:D7"/>
    <mergeCell ref="F7:I7"/>
    <mergeCell ref="J7:N7"/>
    <mergeCell ref="P2:S3"/>
    <mergeCell ref="T2:W3"/>
    <mergeCell ref="B4:C4"/>
    <mergeCell ref="F4:I4"/>
    <mergeCell ref="J4:N4"/>
    <mergeCell ref="Q4:W4"/>
    <mergeCell ref="B5:D5"/>
    <mergeCell ref="F5:I5"/>
    <mergeCell ref="J5:N5"/>
    <mergeCell ref="J2:J3"/>
    <mergeCell ref="K2:K3"/>
    <mergeCell ref="L2:L3"/>
    <mergeCell ref="M2:M3"/>
    <mergeCell ref="P5:T5"/>
    <mergeCell ref="AC5:AE5"/>
    <mergeCell ref="B6:D6"/>
    <mergeCell ref="F6:I6"/>
    <mergeCell ref="J6:N6"/>
    <mergeCell ref="X3:X13"/>
    <mergeCell ref="N2:N3"/>
    <mergeCell ref="O2:O9"/>
    <mergeCell ref="B2:D2"/>
    <mergeCell ref="E2:E3"/>
    <mergeCell ref="F2:F3"/>
    <mergeCell ref="G2:G3"/>
    <mergeCell ref="H2:H3"/>
    <mergeCell ref="I2:I3"/>
    <mergeCell ref="O11:Q11"/>
    <mergeCell ref="R11:R13"/>
    <mergeCell ref="A9:A10"/>
    <mergeCell ref="B9:D10"/>
    <mergeCell ref="E9:E10"/>
    <mergeCell ref="F9:I10"/>
    <mergeCell ref="J9:N10"/>
    <mergeCell ref="AI9:AI10"/>
    <mergeCell ref="AJ9:AJ10"/>
    <mergeCell ref="AK9:AK10"/>
    <mergeCell ref="B8:D8"/>
    <mergeCell ref="F8:I8"/>
    <mergeCell ref="J8:N8"/>
    <mergeCell ref="P8:W8"/>
    <mergeCell ref="AC8:AE8"/>
    <mergeCell ref="P9:W10"/>
    <mergeCell ref="AG9:AG10"/>
    <mergeCell ref="AH9:AH10"/>
    <mergeCell ref="AJ11:AJ12"/>
    <mergeCell ref="AK11:AK12"/>
    <mergeCell ref="O12:Q13"/>
    <mergeCell ref="B13:D13"/>
    <mergeCell ref="F13:I13"/>
    <mergeCell ref="J13:N13"/>
    <mergeCell ref="S11:T13"/>
    <mergeCell ref="U11:U13"/>
    <mergeCell ref="V11:W13"/>
    <mergeCell ref="AG11:AG12"/>
    <mergeCell ref="AH11:AH12"/>
    <mergeCell ref="AI11:AI12"/>
    <mergeCell ref="B11:D12"/>
    <mergeCell ref="E11:E12"/>
    <mergeCell ref="F11:I12"/>
    <mergeCell ref="J11:N12"/>
    <mergeCell ref="Q22:Q23"/>
    <mergeCell ref="R22:W26"/>
    <mergeCell ref="B23:N26"/>
    <mergeCell ref="A15:A27"/>
    <mergeCell ref="B15:E16"/>
    <mergeCell ref="F15:H16"/>
    <mergeCell ref="C20:I20"/>
    <mergeCell ref="B22:O22"/>
    <mergeCell ref="P22:P23"/>
  </mergeCells>
  <phoneticPr fontId="4"/>
  <pageMargins left="0.51181102362204722" right="0.19685039370078741" top="0.19685039370078741" bottom="0.19685039370078741" header="0.19685039370078741" footer="0.19685039370078741"/>
  <pageSetup paperSize="9" orientation="portrait" blackAndWhite="1" r:id="rId1"/>
  <headerFooter alignWithMargins="0"/>
  <rowBreaks count="1" manualBreakCount="1">
    <brk id="14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22F4-3FBA-4582-95C8-951041F6F6B6}">
  <sheetPr>
    <tabColor theme="3" tint="0.39997558519241921"/>
  </sheetPr>
  <dimension ref="A1:AE27"/>
  <sheetViews>
    <sheetView view="pageBreakPreview" zoomScaleNormal="100" zoomScaleSheetLayoutView="100" workbookViewId="0">
      <selection activeCell="AD13" sqref="AD13"/>
    </sheetView>
  </sheetViews>
  <sheetFormatPr defaultColWidth="6" defaultRowHeight="18" customHeight="1" x14ac:dyDescent="0.15"/>
  <cols>
    <col min="1" max="1" width="6.875" style="1" customWidth="1"/>
    <col min="2" max="3" width="6.75" style="1" customWidth="1"/>
    <col min="4" max="5" width="5.125" style="1" customWidth="1"/>
    <col min="6" max="14" width="2.375" style="1" customWidth="1"/>
    <col min="15" max="15" width="1.375" style="1" customWidth="1"/>
    <col min="16" max="17" width="5.375" style="1" customWidth="1"/>
    <col min="18" max="18" width="2.625" style="1" customWidth="1"/>
    <col min="19" max="20" width="6" style="1" customWidth="1"/>
    <col min="21" max="21" width="2.625" style="1" customWidth="1"/>
    <col min="22" max="22" width="7.125" style="1" customWidth="1"/>
    <col min="23" max="23" width="4.375" style="1" customWidth="1"/>
    <col min="24" max="24" width="4.25" style="1" customWidth="1"/>
    <col min="25" max="27" width="3.625" style="1" customWidth="1"/>
    <col min="28" max="256" width="6" style="1"/>
    <col min="257" max="257" width="6.875" style="1" customWidth="1"/>
    <col min="258" max="259" width="6.75" style="1" customWidth="1"/>
    <col min="260" max="261" width="5.125" style="1" customWidth="1"/>
    <col min="262" max="270" width="2.375" style="1" customWidth="1"/>
    <col min="271" max="271" width="1.375" style="1" customWidth="1"/>
    <col min="272" max="273" width="5.375" style="1" customWidth="1"/>
    <col min="274" max="274" width="2.625" style="1" customWidth="1"/>
    <col min="275" max="276" width="6" style="1" customWidth="1"/>
    <col min="277" max="277" width="2.625" style="1" customWidth="1"/>
    <col min="278" max="278" width="7.125" style="1" customWidth="1"/>
    <col min="279" max="279" width="4.375" style="1" customWidth="1"/>
    <col min="280" max="280" width="4.25" style="1" customWidth="1"/>
    <col min="281" max="283" width="3.625" style="1" customWidth="1"/>
    <col min="284" max="512" width="6" style="1"/>
    <col min="513" max="513" width="6.875" style="1" customWidth="1"/>
    <col min="514" max="515" width="6.75" style="1" customWidth="1"/>
    <col min="516" max="517" width="5.125" style="1" customWidth="1"/>
    <col min="518" max="526" width="2.375" style="1" customWidth="1"/>
    <col min="527" max="527" width="1.375" style="1" customWidth="1"/>
    <col min="528" max="529" width="5.375" style="1" customWidth="1"/>
    <col min="530" max="530" width="2.625" style="1" customWidth="1"/>
    <col min="531" max="532" width="6" style="1" customWidth="1"/>
    <col min="533" max="533" width="2.625" style="1" customWidth="1"/>
    <col min="534" max="534" width="7.125" style="1" customWidth="1"/>
    <col min="535" max="535" width="4.375" style="1" customWidth="1"/>
    <col min="536" max="536" width="4.25" style="1" customWidth="1"/>
    <col min="537" max="539" width="3.625" style="1" customWidth="1"/>
    <col min="540" max="768" width="6" style="1"/>
    <col min="769" max="769" width="6.875" style="1" customWidth="1"/>
    <col min="770" max="771" width="6.75" style="1" customWidth="1"/>
    <col min="772" max="773" width="5.125" style="1" customWidth="1"/>
    <col min="774" max="782" width="2.375" style="1" customWidth="1"/>
    <col min="783" max="783" width="1.375" style="1" customWidth="1"/>
    <col min="784" max="785" width="5.375" style="1" customWidth="1"/>
    <col min="786" max="786" width="2.625" style="1" customWidth="1"/>
    <col min="787" max="788" width="6" style="1" customWidth="1"/>
    <col min="789" max="789" width="2.625" style="1" customWidth="1"/>
    <col min="790" max="790" width="7.125" style="1" customWidth="1"/>
    <col min="791" max="791" width="4.375" style="1" customWidth="1"/>
    <col min="792" max="792" width="4.25" style="1" customWidth="1"/>
    <col min="793" max="795" width="3.625" style="1" customWidth="1"/>
    <col min="796" max="1024" width="6" style="1"/>
    <col min="1025" max="1025" width="6.875" style="1" customWidth="1"/>
    <col min="1026" max="1027" width="6.75" style="1" customWidth="1"/>
    <col min="1028" max="1029" width="5.125" style="1" customWidth="1"/>
    <col min="1030" max="1038" width="2.375" style="1" customWidth="1"/>
    <col min="1039" max="1039" width="1.375" style="1" customWidth="1"/>
    <col min="1040" max="1041" width="5.375" style="1" customWidth="1"/>
    <col min="1042" max="1042" width="2.625" style="1" customWidth="1"/>
    <col min="1043" max="1044" width="6" style="1" customWidth="1"/>
    <col min="1045" max="1045" width="2.625" style="1" customWidth="1"/>
    <col min="1046" max="1046" width="7.125" style="1" customWidth="1"/>
    <col min="1047" max="1047" width="4.375" style="1" customWidth="1"/>
    <col min="1048" max="1048" width="4.25" style="1" customWidth="1"/>
    <col min="1049" max="1051" width="3.625" style="1" customWidth="1"/>
    <col min="1052" max="1280" width="6" style="1"/>
    <col min="1281" max="1281" width="6.875" style="1" customWidth="1"/>
    <col min="1282" max="1283" width="6.75" style="1" customWidth="1"/>
    <col min="1284" max="1285" width="5.125" style="1" customWidth="1"/>
    <col min="1286" max="1294" width="2.375" style="1" customWidth="1"/>
    <col min="1295" max="1295" width="1.375" style="1" customWidth="1"/>
    <col min="1296" max="1297" width="5.375" style="1" customWidth="1"/>
    <col min="1298" max="1298" width="2.625" style="1" customWidth="1"/>
    <col min="1299" max="1300" width="6" style="1" customWidth="1"/>
    <col min="1301" max="1301" width="2.625" style="1" customWidth="1"/>
    <col min="1302" max="1302" width="7.125" style="1" customWidth="1"/>
    <col min="1303" max="1303" width="4.375" style="1" customWidth="1"/>
    <col min="1304" max="1304" width="4.25" style="1" customWidth="1"/>
    <col min="1305" max="1307" width="3.625" style="1" customWidth="1"/>
    <col min="1308" max="1536" width="6" style="1"/>
    <col min="1537" max="1537" width="6.875" style="1" customWidth="1"/>
    <col min="1538" max="1539" width="6.75" style="1" customWidth="1"/>
    <col min="1540" max="1541" width="5.125" style="1" customWidth="1"/>
    <col min="1542" max="1550" width="2.375" style="1" customWidth="1"/>
    <col min="1551" max="1551" width="1.375" style="1" customWidth="1"/>
    <col min="1552" max="1553" width="5.375" style="1" customWidth="1"/>
    <col min="1554" max="1554" width="2.625" style="1" customWidth="1"/>
    <col min="1555" max="1556" width="6" style="1" customWidth="1"/>
    <col min="1557" max="1557" width="2.625" style="1" customWidth="1"/>
    <col min="1558" max="1558" width="7.125" style="1" customWidth="1"/>
    <col min="1559" max="1559" width="4.375" style="1" customWidth="1"/>
    <col min="1560" max="1560" width="4.25" style="1" customWidth="1"/>
    <col min="1561" max="1563" width="3.625" style="1" customWidth="1"/>
    <col min="1564" max="1792" width="6" style="1"/>
    <col min="1793" max="1793" width="6.875" style="1" customWidth="1"/>
    <col min="1794" max="1795" width="6.75" style="1" customWidth="1"/>
    <col min="1796" max="1797" width="5.125" style="1" customWidth="1"/>
    <col min="1798" max="1806" width="2.375" style="1" customWidth="1"/>
    <col min="1807" max="1807" width="1.375" style="1" customWidth="1"/>
    <col min="1808" max="1809" width="5.375" style="1" customWidth="1"/>
    <col min="1810" max="1810" width="2.625" style="1" customWidth="1"/>
    <col min="1811" max="1812" width="6" style="1" customWidth="1"/>
    <col min="1813" max="1813" width="2.625" style="1" customWidth="1"/>
    <col min="1814" max="1814" width="7.125" style="1" customWidth="1"/>
    <col min="1815" max="1815" width="4.375" style="1" customWidth="1"/>
    <col min="1816" max="1816" width="4.25" style="1" customWidth="1"/>
    <col min="1817" max="1819" width="3.625" style="1" customWidth="1"/>
    <col min="1820" max="2048" width="6" style="1"/>
    <col min="2049" max="2049" width="6.875" style="1" customWidth="1"/>
    <col min="2050" max="2051" width="6.75" style="1" customWidth="1"/>
    <col min="2052" max="2053" width="5.125" style="1" customWidth="1"/>
    <col min="2054" max="2062" width="2.375" style="1" customWidth="1"/>
    <col min="2063" max="2063" width="1.375" style="1" customWidth="1"/>
    <col min="2064" max="2065" width="5.375" style="1" customWidth="1"/>
    <col min="2066" max="2066" width="2.625" style="1" customWidth="1"/>
    <col min="2067" max="2068" width="6" style="1" customWidth="1"/>
    <col min="2069" max="2069" width="2.625" style="1" customWidth="1"/>
    <col min="2070" max="2070" width="7.125" style="1" customWidth="1"/>
    <col min="2071" max="2071" width="4.375" style="1" customWidth="1"/>
    <col min="2072" max="2072" width="4.25" style="1" customWidth="1"/>
    <col min="2073" max="2075" width="3.625" style="1" customWidth="1"/>
    <col min="2076" max="2304" width="6" style="1"/>
    <col min="2305" max="2305" width="6.875" style="1" customWidth="1"/>
    <col min="2306" max="2307" width="6.75" style="1" customWidth="1"/>
    <col min="2308" max="2309" width="5.125" style="1" customWidth="1"/>
    <col min="2310" max="2318" width="2.375" style="1" customWidth="1"/>
    <col min="2319" max="2319" width="1.375" style="1" customWidth="1"/>
    <col min="2320" max="2321" width="5.375" style="1" customWidth="1"/>
    <col min="2322" max="2322" width="2.625" style="1" customWidth="1"/>
    <col min="2323" max="2324" width="6" style="1" customWidth="1"/>
    <col min="2325" max="2325" width="2.625" style="1" customWidth="1"/>
    <col min="2326" max="2326" width="7.125" style="1" customWidth="1"/>
    <col min="2327" max="2327" width="4.375" style="1" customWidth="1"/>
    <col min="2328" max="2328" width="4.25" style="1" customWidth="1"/>
    <col min="2329" max="2331" width="3.625" style="1" customWidth="1"/>
    <col min="2332" max="2560" width="6" style="1"/>
    <col min="2561" max="2561" width="6.875" style="1" customWidth="1"/>
    <col min="2562" max="2563" width="6.75" style="1" customWidth="1"/>
    <col min="2564" max="2565" width="5.125" style="1" customWidth="1"/>
    <col min="2566" max="2574" width="2.375" style="1" customWidth="1"/>
    <col min="2575" max="2575" width="1.375" style="1" customWidth="1"/>
    <col min="2576" max="2577" width="5.375" style="1" customWidth="1"/>
    <col min="2578" max="2578" width="2.625" style="1" customWidth="1"/>
    <col min="2579" max="2580" width="6" style="1" customWidth="1"/>
    <col min="2581" max="2581" width="2.625" style="1" customWidth="1"/>
    <col min="2582" max="2582" width="7.125" style="1" customWidth="1"/>
    <col min="2583" max="2583" width="4.375" style="1" customWidth="1"/>
    <col min="2584" max="2584" width="4.25" style="1" customWidth="1"/>
    <col min="2585" max="2587" width="3.625" style="1" customWidth="1"/>
    <col min="2588" max="2816" width="6" style="1"/>
    <col min="2817" max="2817" width="6.875" style="1" customWidth="1"/>
    <col min="2818" max="2819" width="6.75" style="1" customWidth="1"/>
    <col min="2820" max="2821" width="5.125" style="1" customWidth="1"/>
    <col min="2822" max="2830" width="2.375" style="1" customWidth="1"/>
    <col min="2831" max="2831" width="1.375" style="1" customWidth="1"/>
    <col min="2832" max="2833" width="5.375" style="1" customWidth="1"/>
    <col min="2834" max="2834" width="2.625" style="1" customWidth="1"/>
    <col min="2835" max="2836" width="6" style="1" customWidth="1"/>
    <col min="2837" max="2837" width="2.625" style="1" customWidth="1"/>
    <col min="2838" max="2838" width="7.125" style="1" customWidth="1"/>
    <col min="2839" max="2839" width="4.375" style="1" customWidth="1"/>
    <col min="2840" max="2840" width="4.25" style="1" customWidth="1"/>
    <col min="2841" max="2843" width="3.625" style="1" customWidth="1"/>
    <col min="2844" max="3072" width="6" style="1"/>
    <col min="3073" max="3073" width="6.875" style="1" customWidth="1"/>
    <col min="3074" max="3075" width="6.75" style="1" customWidth="1"/>
    <col min="3076" max="3077" width="5.125" style="1" customWidth="1"/>
    <col min="3078" max="3086" width="2.375" style="1" customWidth="1"/>
    <col min="3087" max="3087" width="1.375" style="1" customWidth="1"/>
    <col min="3088" max="3089" width="5.375" style="1" customWidth="1"/>
    <col min="3090" max="3090" width="2.625" style="1" customWidth="1"/>
    <col min="3091" max="3092" width="6" style="1" customWidth="1"/>
    <col min="3093" max="3093" width="2.625" style="1" customWidth="1"/>
    <col min="3094" max="3094" width="7.125" style="1" customWidth="1"/>
    <col min="3095" max="3095" width="4.375" style="1" customWidth="1"/>
    <col min="3096" max="3096" width="4.25" style="1" customWidth="1"/>
    <col min="3097" max="3099" width="3.625" style="1" customWidth="1"/>
    <col min="3100" max="3328" width="6" style="1"/>
    <col min="3329" max="3329" width="6.875" style="1" customWidth="1"/>
    <col min="3330" max="3331" width="6.75" style="1" customWidth="1"/>
    <col min="3332" max="3333" width="5.125" style="1" customWidth="1"/>
    <col min="3334" max="3342" width="2.375" style="1" customWidth="1"/>
    <col min="3343" max="3343" width="1.375" style="1" customWidth="1"/>
    <col min="3344" max="3345" width="5.375" style="1" customWidth="1"/>
    <col min="3346" max="3346" width="2.625" style="1" customWidth="1"/>
    <col min="3347" max="3348" width="6" style="1" customWidth="1"/>
    <col min="3349" max="3349" width="2.625" style="1" customWidth="1"/>
    <col min="3350" max="3350" width="7.125" style="1" customWidth="1"/>
    <col min="3351" max="3351" width="4.375" style="1" customWidth="1"/>
    <col min="3352" max="3352" width="4.25" style="1" customWidth="1"/>
    <col min="3353" max="3355" width="3.625" style="1" customWidth="1"/>
    <col min="3356" max="3584" width="6" style="1"/>
    <col min="3585" max="3585" width="6.875" style="1" customWidth="1"/>
    <col min="3586" max="3587" width="6.75" style="1" customWidth="1"/>
    <col min="3588" max="3589" width="5.125" style="1" customWidth="1"/>
    <col min="3590" max="3598" width="2.375" style="1" customWidth="1"/>
    <col min="3599" max="3599" width="1.375" style="1" customWidth="1"/>
    <col min="3600" max="3601" width="5.375" style="1" customWidth="1"/>
    <col min="3602" max="3602" width="2.625" style="1" customWidth="1"/>
    <col min="3603" max="3604" width="6" style="1" customWidth="1"/>
    <col min="3605" max="3605" width="2.625" style="1" customWidth="1"/>
    <col min="3606" max="3606" width="7.125" style="1" customWidth="1"/>
    <col min="3607" max="3607" width="4.375" style="1" customWidth="1"/>
    <col min="3608" max="3608" width="4.25" style="1" customWidth="1"/>
    <col min="3609" max="3611" width="3.625" style="1" customWidth="1"/>
    <col min="3612" max="3840" width="6" style="1"/>
    <col min="3841" max="3841" width="6.875" style="1" customWidth="1"/>
    <col min="3842" max="3843" width="6.75" style="1" customWidth="1"/>
    <col min="3844" max="3845" width="5.125" style="1" customWidth="1"/>
    <col min="3846" max="3854" width="2.375" style="1" customWidth="1"/>
    <col min="3855" max="3855" width="1.375" style="1" customWidth="1"/>
    <col min="3856" max="3857" width="5.375" style="1" customWidth="1"/>
    <col min="3858" max="3858" width="2.625" style="1" customWidth="1"/>
    <col min="3859" max="3860" width="6" style="1" customWidth="1"/>
    <col min="3861" max="3861" width="2.625" style="1" customWidth="1"/>
    <col min="3862" max="3862" width="7.125" style="1" customWidth="1"/>
    <col min="3863" max="3863" width="4.375" style="1" customWidth="1"/>
    <col min="3864" max="3864" width="4.25" style="1" customWidth="1"/>
    <col min="3865" max="3867" width="3.625" style="1" customWidth="1"/>
    <col min="3868" max="4096" width="6" style="1"/>
    <col min="4097" max="4097" width="6.875" style="1" customWidth="1"/>
    <col min="4098" max="4099" width="6.75" style="1" customWidth="1"/>
    <col min="4100" max="4101" width="5.125" style="1" customWidth="1"/>
    <col min="4102" max="4110" width="2.375" style="1" customWidth="1"/>
    <col min="4111" max="4111" width="1.375" style="1" customWidth="1"/>
    <col min="4112" max="4113" width="5.375" style="1" customWidth="1"/>
    <col min="4114" max="4114" width="2.625" style="1" customWidth="1"/>
    <col min="4115" max="4116" width="6" style="1" customWidth="1"/>
    <col min="4117" max="4117" width="2.625" style="1" customWidth="1"/>
    <col min="4118" max="4118" width="7.125" style="1" customWidth="1"/>
    <col min="4119" max="4119" width="4.375" style="1" customWidth="1"/>
    <col min="4120" max="4120" width="4.25" style="1" customWidth="1"/>
    <col min="4121" max="4123" width="3.625" style="1" customWidth="1"/>
    <col min="4124" max="4352" width="6" style="1"/>
    <col min="4353" max="4353" width="6.875" style="1" customWidth="1"/>
    <col min="4354" max="4355" width="6.75" style="1" customWidth="1"/>
    <col min="4356" max="4357" width="5.125" style="1" customWidth="1"/>
    <col min="4358" max="4366" width="2.375" style="1" customWidth="1"/>
    <col min="4367" max="4367" width="1.375" style="1" customWidth="1"/>
    <col min="4368" max="4369" width="5.375" style="1" customWidth="1"/>
    <col min="4370" max="4370" width="2.625" style="1" customWidth="1"/>
    <col min="4371" max="4372" width="6" style="1" customWidth="1"/>
    <col min="4373" max="4373" width="2.625" style="1" customWidth="1"/>
    <col min="4374" max="4374" width="7.125" style="1" customWidth="1"/>
    <col min="4375" max="4375" width="4.375" style="1" customWidth="1"/>
    <col min="4376" max="4376" width="4.25" style="1" customWidth="1"/>
    <col min="4377" max="4379" width="3.625" style="1" customWidth="1"/>
    <col min="4380" max="4608" width="6" style="1"/>
    <col min="4609" max="4609" width="6.875" style="1" customWidth="1"/>
    <col min="4610" max="4611" width="6.75" style="1" customWidth="1"/>
    <col min="4612" max="4613" width="5.125" style="1" customWidth="1"/>
    <col min="4614" max="4622" width="2.375" style="1" customWidth="1"/>
    <col min="4623" max="4623" width="1.375" style="1" customWidth="1"/>
    <col min="4624" max="4625" width="5.375" style="1" customWidth="1"/>
    <col min="4626" max="4626" width="2.625" style="1" customWidth="1"/>
    <col min="4627" max="4628" width="6" style="1" customWidth="1"/>
    <col min="4629" max="4629" width="2.625" style="1" customWidth="1"/>
    <col min="4630" max="4630" width="7.125" style="1" customWidth="1"/>
    <col min="4631" max="4631" width="4.375" style="1" customWidth="1"/>
    <col min="4632" max="4632" width="4.25" style="1" customWidth="1"/>
    <col min="4633" max="4635" width="3.625" style="1" customWidth="1"/>
    <col min="4636" max="4864" width="6" style="1"/>
    <col min="4865" max="4865" width="6.875" style="1" customWidth="1"/>
    <col min="4866" max="4867" width="6.75" style="1" customWidth="1"/>
    <col min="4868" max="4869" width="5.125" style="1" customWidth="1"/>
    <col min="4870" max="4878" width="2.375" style="1" customWidth="1"/>
    <col min="4879" max="4879" width="1.375" style="1" customWidth="1"/>
    <col min="4880" max="4881" width="5.375" style="1" customWidth="1"/>
    <col min="4882" max="4882" width="2.625" style="1" customWidth="1"/>
    <col min="4883" max="4884" width="6" style="1" customWidth="1"/>
    <col min="4885" max="4885" width="2.625" style="1" customWidth="1"/>
    <col min="4886" max="4886" width="7.125" style="1" customWidth="1"/>
    <col min="4887" max="4887" width="4.375" style="1" customWidth="1"/>
    <col min="4888" max="4888" width="4.25" style="1" customWidth="1"/>
    <col min="4889" max="4891" width="3.625" style="1" customWidth="1"/>
    <col min="4892" max="5120" width="6" style="1"/>
    <col min="5121" max="5121" width="6.875" style="1" customWidth="1"/>
    <col min="5122" max="5123" width="6.75" style="1" customWidth="1"/>
    <col min="5124" max="5125" width="5.125" style="1" customWidth="1"/>
    <col min="5126" max="5134" width="2.375" style="1" customWidth="1"/>
    <col min="5135" max="5135" width="1.375" style="1" customWidth="1"/>
    <col min="5136" max="5137" width="5.375" style="1" customWidth="1"/>
    <col min="5138" max="5138" width="2.625" style="1" customWidth="1"/>
    <col min="5139" max="5140" width="6" style="1" customWidth="1"/>
    <col min="5141" max="5141" width="2.625" style="1" customWidth="1"/>
    <col min="5142" max="5142" width="7.125" style="1" customWidth="1"/>
    <col min="5143" max="5143" width="4.375" style="1" customWidth="1"/>
    <col min="5144" max="5144" width="4.25" style="1" customWidth="1"/>
    <col min="5145" max="5147" width="3.625" style="1" customWidth="1"/>
    <col min="5148" max="5376" width="6" style="1"/>
    <col min="5377" max="5377" width="6.875" style="1" customWidth="1"/>
    <col min="5378" max="5379" width="6.75" style="1" customWidth="1"/>
    <col min="5380" max="5381" width="5.125" style="1" customWidth="1"/>
    <col min="5382" max="5390" width="2.375" style="1" customWidth="1"/>
    <col min="5391" max="5391" width="1.375" style="1" customWidth="1"/>
    <col min="5392" max="5393" width="5.375" style="1" customWidth="1"/>
    <col min="5394" max="5394" width="2.625" style="1" customWidth="1"/>
    <col min="5395" max="5396" width="6" style="1" customWidth="1"/>
    <col min="5397" max="5397" width="2.625" style="1" customWidth="1"/>
    <col min="5398" max="5398" width="7.125" style="1" customWidth="1"/>
    <col min="5399" max="5399" width="4.375" style="1" customWidth="1"/>
    <col min="5400" max="5400" width="4.25" style="1" customWidth="1"/>
    <col min="5401" max="5403" width="3.625" style="1" customWidth="1"/>
    <col min="5404" max="5632" width="6" style="1"/>
    <col min="5633" max="5633" width="6.875" style="1" customWidth="1"/>
    <col min="5634" max="5635" width="6.75" style="1" customWidth="1"/>
    <col min="5636" max="5637" width="5.125" style="1" customWidth="1"/>
    <col min="5638" max="5646" width="2.375" style="1" customWidth="1"/>
    <col min="5647" max="5647" width="1.375" style="1" customWidth="1"/>
    <col min="5648" max="5649" width="5.375" style="1" customWidth="1"/>
    <col min="5650" max="5650" width="2.625" style="1" customWidth="1"/>
    <col min="5651" max="5652" width="6" style="1" customWidth="1"/>
    <col min="5653" max="5653" width="2.625" style="1" customWidth="1"/>
    <col min="5654" max="5654" width="7.125" style="1" customWidth="1"/>
    <col min="5655" max="5655" width="4.375" style="1" customWidth="1"/>
    <col min="5656" max="5656" width="4.25" style="1" customWidth="1"/>
    <col min="5657" max="5659" width="3.625" style="1" customWidth="1"/>
    <col min="5660" max="5888" width="6" style="1"/>
    <col min="5889" max="5889" width="6.875" style="1" customWidth="1"/>
    <col min="5890" max="5891" width="6.75" style="1" customWidth="1"/>
    <col min="5892" max="5893" width="5.125" style="1" customWidth="1"/>
    <col min="5894" max="5902" width="2.375" style="1" customWidth="1"/>
    <col min="5903" max="5903" width="1.375" style="1" customWidth="1"/>
    <col min="5904" max="5905" width="5.375" style="1" customWidth="1"/>
    <col min="5906" max="5906" width="2.625" style="1" customWidth="1"/>
    <col min="5907" max="5908" width="6" style="1" customWidth="1"/>
    <col min="5909" max="5909" width="2.625" style="1" customWidth="1"/>
    <col min="5910" max="5910" width="7.125" style="1" customWidth="1"/>
    <col min="5911" max="5911" width="4.375" style="1" customWidth="1"/>
    <col min="5912" max="5912" width="4.25" style="1" customWidth="1"/>
    <col min="5913" max="5915" width="3.625" style="1" customWidth="1"/>
    <col min="5916" max="6144" width="6" style="1"/>
    <col min="6145" max="6145" width="6.875" style="1" customWidth="1"/>
    <col min="6146" max="6147" width="6.75" style="1" customWidth="1"/>
    <col min="6148" max="6149" width="5.125" style="1" customWidth="1"/>
    <col min="6150" max="6158" width="2.375" style="1" customWidth="1"/>
    <col min="6159" max="6159" width="1.375" style="1" customWidth="1"/>
    <col min="6160" max="6161" width="5.375" style="1" customWidth="1"/>
    <col min="6162" max="6162" width="2.625" style="1" customWidth="1"/>
    <col min="6163" max="6164" width="6" style="1" customWidth="1"/>
    <col min="6165" max="6165" width="2.625" style="1" customWidth="1"/>
    <col min="6166" max="6166" width="7.125" style="1" customWidth="1"/>
    <col min="6167" max="6167" width="4.375" style="1" customWidth="1"/>
    <col min="6168" max="6168" width="4.25" style="1" customWidth="1"/>
    <col min="6169" max="6171" width="3.625" style="1" customWidth="1"/>
    <col min="6172" max="6400" width="6" style="1"/>
    <col min="6401" max="6401" width="6.875" style="1" customWidth="1"/>
    <col min="6402" max="6403" width="6.75" style="1" customWidth="1"/>
    <col min="6404" max="6405" width="5.125" style="1" customWidth="1"/>
    <col min="6406" max="6414" width="2.375" style="1" customWidth="1"/>
    <col min="6415" max="6415" width="1.375" style="1" customWidth="1"/>
    <col min="6416" max="6417" width="5.375" style="1" customWidth="1"/>
    <col min="6418" max="6418" width="2.625" style="1" customWidth="1"/>
    <col min="6419" max="6420" width="6" style="1" customWidth="1"/>
    <col min="6421" max="6421" width="2.625" style="1" customWidth="1"/>
    <col min="6422" max="6422" width="7.125" style="1" customWidth="1"/>
    <col min="6423" max="6423" width="4.375" style="1" customWidth="1"/>
    <col min="6424" max="6424" width="4.25" style="1" customWidth="1"/>
    <col min="6425" max="6427" width="3.625" style="1" customWidth="1"/>
    <col min="6428" max="6656" width="6" style="1"/>
    <col min="6657" max="6657" width="6.875" style="1" customWidth="1"/>
    <col min="6658" max="6659" width="6.75" style="1" customWidth="1"/>
    <col min="6660" max="6661" width="5.125" style="1" customWidth="1"/>
    <col min="6662" max="6670" width="2.375" style="1" customWidth="1"/>
    <col min="6671" max="6671" width="1.375" style="1" customWidth="1"/>
    <col min="6672" max="6673" width="5.375" style="1" customWidth="1"/>
    <col min="6674" max="6674" width="2.625" style="1" customWidth="1"/>
    <col min="6675" max="6676" width="6" style="1" customWidth="1"/>
    <col min="6677" max="6677" width="2.625" style="1" customWidth="1"/>
    <col min="6678" max="6678" width="7.125" style="1" customWidth="1"/>
    <col min="6679" max="6679" width="4.375" style="1" customWidth="1"/>
    <col min="6680" max="6680" width="4.25" style="1" customWidth="1"/>
    <col min="6681" max="6683" width="3.625" style="1" customWidth="1"/>
    <col min="6684" max="6912" width="6" style="1"/>
    <col min="6913" max="6913" width="6.875" style="1" customWidth="1"/>
    <col min="6914" max="6915" width="6.75" style="1" customWidth="1"/>
    <col min="6916" max="6917" width="5.125" style="1" customWidth="1"/>
    <col min="6918" max="6926" width="2.375" style="1" customWidth="1"/>
    <col min="6927" max="6927" width="1.375" style="1" customWidth="1"/>
    <col min="6928" max="6929" width="5.375" style="1" customWidth="1"/>
    <col min="6930" max="6930" width="2.625" style="1" customWidth="1"/>
    <col min="6931" max="6932" width="6" style="1" customWidth="1"/>
    <col min="6933" max="6933" width="2.625" style="1" customWidth="1"/>
    <col min="6934" max="6934" width="7.125" style="1" customWidth="1"/>
    <col min="6935" max="6935" width="4.375" style="1" customWidth="1"/>
    <col min="6936" max="6936" width="4.25" style="1" customWidth="1"/>
    <col min="6937" max="6939" width="3.625" style="1" customWidth="1"/>
    <col min="6940" max="7168" width="6" style="1"/>
    <col min="7169" max="7169" width="6.875" style="1" customWidth="1"/>
    <col min="7170" max="7171" width="6.75" style="1" customWidth="1"/>
    <col min="7172" max="7173" width="5.125" style="1" customWidth="1"/>
    <col min="7174" max="7182" width="2.375" style="1" customWidth="1"/>
    <col min="7183" max="7183" width="1.375" style="1" customWidth="1"/>
    <col min="7184" max="7185" width="5.375" style="1" customWidth="1"/>
    <col min="7186" max="7186" width="2.625" style="1" customWidth="1"/>
    <col min="7187" max="7188" width="6" style="1" customWidth="1"/>
    <col min="7189" max="7189" width="2.625" style="1" customWidth="1"/>
    <col min="7190" max="7190" width="7.125" style="1" customWidth="1"/>
    <col min="7191" max="7191" width="4.375" style="1" customWidth="1"/>
    <col min="7192" max="7192" width="4.25" style="1" customWidth="1"/>
    <col min="7193" max="7195" width="3.625" style="1" customWidth="1"/>
    <col min="7196" max="7424" width="6" style="1"/>
    <col min="7425" max="7425" width="6.875" style="1" customWidth="1"/>
    <col min="7426" max="7427" width="6.75" style="1" customWidth="1"/>
    <col min="7428" max="7429" width="5.125" style="1" customWidth="1"/>
    <col min="7430" max="7438" width="2.375" style="1" customWidth="1"/>
    <col min="7439" max="7439" width="1.375" style="1" customWidth="1"/>
    <col min="7440" max="7441" width="5.375" style="1" customWidth="1"/>
    <col min="7442" max="7442" width="2.625" style="1" customWidth="1"/>
    <col min="7443" max="7444" width="6" style="1" customWidth="1"/>
    <col min="7445" max="7445" width="2.625" style="1" customWidth="1"/>
    <col min="7446" max="7446" width="7.125" style="1" customWidth="1"/>
    <col min="7447" max="7447" width="4.375" style="1" customWidth="1"/>
    <col min="7448" max="7448" width="4.25" style="1" customWidth="1"/>
    <col min="7449" max="7451" width="3.625" style="1" customWidth="1"/>
    <col min="7452" max="7680" width="6" style="1"/>
    <col min="7681" max="7681" width="6.875" style="1" customWidth="1"/>
    <col min="7682" max="7683" width="6.75" style="1" customWidth="1"/>
    <col min="7684" max="7685" width="5.125" style="1" customWidth="1"/>
    <col min="7686" max="7694" width="2.375" style="1" customWidth="1"/>
    <col min="7695" max="7695" width="1.375" style="1" customWidth="1"/>
    <col min="7696" max="7697" width="5.375" style="1" customWidth="1"/>
    <col min="7698" max="7698" width="2.625" style="1" customWidth="1"/>
    <col min="7699" max="7700" width="6" style="1" customWidth="1"/>
    <col min="7701" max="7701" width="2.625" style="1" customWidth="1"/>
    <col min="7702" max="7702" width="7.125" style="1" customWidth="1"/>
    <col min="7703" max="7703" width="4.375" style="1" customWidth="1"/>
    <col min="7704" max="7704" width="4.25" style="1" customWidth="1"/>
    <col min="7705" max="7707" width="3.625" style="1" customWidth="1"/>
    <col min="7708" max="7936" width="6" style="1"/>
    <col min="7937" max="7937" width="6.875" style="1" customWidth="1"/>
    <col min="7938" max="7939" width="6.75" style="1" customWidth="1"/>
    <col min="7940" max="7941" width="5.125" style="1" customWidth="1"/>
    <col min="7942" max="7950" width="2.375" style="1" customWidth="1"/>
    <col min="7951" max="7951" width="1.375" style="1" customWidth="1"/>
    <col min="7952" max="7953" width="5.375" style="1" customWidth="1"/>
    <col min="7954" max="7954" width="2.625" style="1" customWidth="1"/>
    <col min="7955" max="7956" width="6" style="1" customWidth="1"/>
    <col min="7957" max="7957" width="2.625" style="1" customWidth="1"/>
    <col min="7958" max="7958" width="7.125" style="1" customWidth="1"/>
    <col min="7959" max="7959" width="4.375" style="1" customWidth="1"/>
    <col min="7960" max="7960" width="4.25" style="1" customWidth="1"/>
    <col min="7961" max="7963" width="3.625" style="1" customWidth="1"/>
    <col min="7964" max="8192" width="6" style="1"/>
    <col min="8193" max="8193" width="6.875" style="1" customWidth="1"/>
    <col min="8194" max="8195" width="6.75" style="1" customWidth="1"/>
    <col min="8196" max="8197" width="5.125" style="1" customWidth="1"/>
    <col min="8198" max="8206" width="2.375" style="1" customWidth="1"/>
    <col min="8207" max="8207" width="1.375" style="1" customWidth="1"/>
    <col min="8208" max="8209" width="5.375" style="1" customWidth="1"/>
    <col min="8210" max="8210" width="2.625" style="1" customWidth="1"/>
    <col min="8211" max="8212" width="6" style="1" customWidth="1"/>
    <col min="8213" max="8213" width="2.625" style="1" customWidth="1"/>
    <col min="8214" max="8214" width="7.125" style="1" customWidth="1"/>
    <col min="8215" max="8215" width="4.375" style="1" customWidth="1"/>
    <col min="8216" max="8216" width="4.25" style="1" customWidth="1"/>
    <col min="8217" max="8219" width="3.625" style="1" customWidth="1"/>
    <col min="8220" max="8448" width="6" style="1"/>
    <col min="8449" max="8449" width="6.875" style="1" customWidth="1"/>
    <col min="8450" max="8451" width="6.75" style="1" customWidth="1"/>
    <col min="8452" max="8453" width="5.125" style="1" customWidth="1"/>
    <col min="8454" max="8462" width="2.375" style="1" customWidth="1"/>
    <col min="8463" max="8463" width="1.375" style="1" customWidth="1"/>
    <col min="8464" max="8465" width="5.375" style="1" customWidth="1"/>
    <col min="8466" max="8466" width="2.625" style="1" customWidth="1"/>
    <col min="8467" max="8468" width="6" style="1" customWidth="1"/>
    <col min="8469" max="8469" width="2.625" style="1" customWidth="1"/>
    <col min="8470" max="8470" width="7.125" style="1" customWidth="1"/>
    <col min="8471" max="8471" width="4.375" style="1" customWidth="1"/>
    <col min="8472" max="8472" width="4.25" style="1" customWidth="1"/>
    <col min="8473" max="8475" width="3.625" style="1" customWidth="1"/>
    <col min="8476" max="8704" width="6" style="1"/>
    <col min="8705" max="8705" width="6.875" style="1" customWidth="1"/>
    <col min="8706" max="8707" width="6.75" style="1" customWidth="1"/>
    <col min="8708" max="8709" width="5.125" style="1" customWidth="1"/>
    <col min="8710" max="8718" width="2.375" style="1" customWidth="1"/>
    <col min="8719" max="8719" width="1.375" style="1" customWidth="1"/>
    <col min="8720" max="8721" width="5.375" style="1" customWidth="1"/>
    <col min="8722" max="8722" width="2.625" style="1" customWidth="1"/>
    <col min="8723" max="8724" width="6" style="1" customWidth="1"/>
    <col min="8725" max="8725" width="2.625" style="1" customWidth="1"/>
    <col min="8726" max="8726" width="7.125" style="1" customWidth="1"/>
    <col min="8727" max="8727" width="4.375" style="1" customWidth="1"/>
    <col min="8728" max="8728" width="4.25" style="1" customWidth="1"/>
    <col min="8729" max="8731" width="3.625" style="1" customWidth="1"/>
    <col min="8732" max="8960" width="6" style="1"/>
    <col min="8961" max="8961" width="6.875" style="1" customWidth="1"/>
    <col min="8962" max="8963" width="6.75" style="1" customWidth="1"/>
    <col min="8964" max="8965" width="5.125" style="1" customWidth="1"/>
    <col min="8966" max="8974" width="2.375" style="1" customWidth="1"/>
    <col min="8975" max="8975" width="1.375" style="1" customWidth="1"/>
    <col min="8976" max="8977" width="5.375" style="1" customWidth="1"/>
    <col min="8978" max="8978" width="2.625" style="1" customWidth="1"/>
    <col min="8979" max="8980" width="6" style="1" customWidth="1"/>
    <col min="8981" max="8981" width="2.625" style="1" customWidth="1"/>
    <col min="8982" max="8982" width="7.125" style="1" customWidth="1"/>
    <col min="8983" max="8983" width="4.375" style="1" customWidth="1"/>
    <col min="8984" max="8984" width="4.25" style="1" customWidth="1"/>
    <col min="8985" max="8987" width="3.625" style="1" customWidth="1"/>
    <col min="8988" max="9216" width="6" style="1"/>
    <col min="9217" max="9217" width="6.875" style="1" customWidth="1"/>
    <col min="9218" max="9219" width="6.75" style="1" customWidth="1"/>
    <col min="9220" max="9221" width="5.125" style="1" customWidth="1"/>
    <col min="9222" max="9230" width="2.375" style="1" customWidth="1"/>
    <col min="9231" max="9231" width="1.375" style="1" customWidth="1"/>
    <col min="9232" max="9233" width="5.375" style="1" customWidth="1"/>
    <col min="9234" max="9234" width="2.625" style="1" customWidth="1"/>
    <col min="9235" max="9236" width="6" style="1" customWidth="1"/>
    <col min="9237" max="9237" width="2.625" style="1" customWidth="1"/>
    <col min="9238" max="9238" width="7.125" style="1" customWidth="1"/>
    <col min="9239" max="9239" width="4.375" style="1" customWidth="1"/>
    <col min="9240" max="9240" width="4.25" style="1" customWidth="1"/>
    <col min="9241" max="9243" width="3.625" style="1" customWidth="1"/>
    <col min="9244" max="9472" width="6" style="1"/>
    <col min="9473" max="9473" width="6.875" style="1" customWidth="1"/>
    <col min="9474" max="9475" width="6.75" style="1" customWidth="1"/>
    <col min="9476" max="9477" width="5.125" style="1" customWidth="1"/>
    <col min="9478" max="9486" width="2.375" style="1" customWidth="1"/>
    <col min="9487" max="9487" width="1.375" style="1" customWidth="1"/>
    <col min="9488" max="9489" width="5.375" style="1" customWidth="1"/>
    <col min="9490" max="9490" width="2.625" style="1" customWidth="1"/>
    <col min="9491" max="9492" width="6" style="1" customWidth="1"/>
    <col min="9493" max="9493" width="2.625" style="1" customWidth="1"/>
    <col min="9494" max="9494" width="7.125" style="1" customWidth="1"/>
    <col min="9495" max="9495" width="4.375" style="1" customWidth="1"/>
    <col min="9496" max="9496" width="4.25" style="1" customWidth="1"/>
    <col min="9497" max="9499" width="3.625" style="1" customWidth="1"/>
    <col min="9500" max="9728" width="6" style="1"/>
    <col min="9729" max="9729" width="6.875" style="1" customWidth="1"/>
    <col min="9730" max="9731" width="6.75" style="1" customWidth="1"/>
    <col min="9732" max="9733" width="5.125" style="1" customWidth="1"/>
    <col min="9734" max="9742" width="2.375" style="1" customWidth="1"/>
    <col min="9743" max="9743" width="1.375" style="1" customWidth="1"/>
    <col min="9744" max="9745" width="5.375" style="1" customWidth="1"/>
    <col min="9746" max="9746" width="2.625" style="1" customWidth="1"/>
    <col min="9747" max="9748" width="6" style="1" customWidth="1"/>
    <col min="9749" max="9749" width="2.625" style="1" customWidth="1"/>
    <col min="9750" max="9750" width="7.125" style="1" customWidth="1"/>
    <col min="9751" max="9751" width="4.375" style="1" customWidth="1"/>
    <col min="9752" max="9752" width="4.25" style="1" customWidth="1"/>
    <col min="9753" max="9755" width="3.625" style="1" customWidth="1"/>
    <col min="9756" max="9984" width="6" style="1"/>
    <col min="9985" max="9985" width="6.875" style="1" customWidth="1"/>
    <col min="9986" max="9987" width="6.75" style="1" customWidth="1"/>
    <col min="9988" max="9989" width="5.125" style="1" customWidth="1"/>
    <col min="9990" max="9998" width="2.375" style="1" customWidth="1"/>
    <col min="9999" max="9999" width="1.375" style="1" customWidth="1"/>
    <col min="10000" max="10001" width="5.375" style="1" customWidth="1"/>
    <col min="10002" max="10002" width="2.625" style="1" customWidth="1"/>
    <col min="10003" max="10004" width="6" style="1" customWidth="1"/>
    <col min="10005" max="10005" width="2.625" style="1" customWidth="1"/>
    <col min="10006" max="10006" width="7.125" style="1" customWidth="1"/>
    <col min="10007" max="10007" width="4.375" style="1" customWidth="1"/>
    <col min="10008" max="10008" width="4.25" style="1" customWidth="1"/>
    <col min="10009" max="10011" width="3.625" style="1" customWidth="1"/>
    <col min="10012" max="10240" width="6" style="1"/>
    <col min="10241" max="10241" width="6.875" style="1" customWidth="1"/>
    <col min="10242" max="10243" width="6.75" style="1" customWidth="1"/>
    <col min="10244" max="10245" width="5.125" style="1" customWidth="1"/>
    <col min="10246" max="10254" width="2.375" style="1" customWidth="1"/>
    <col min="10255" max="10255" width="1.375" style="1" customWidth="1"/>
    <col min="10256" max="10257" width="5.375" style="1" customWidth="1"/>
    <col min="10258" max="10258" width="2.625" style="1" customWidth="1"/>
    <col min="10259" max="10260" width="6" style="1" customWidth="1"/>
    <col min="10261" max="10261" width="2.625" style="1" customWidth="1"/>
    <col min="10262" max="10262" width="7.125" style="1" customWidth="1"/>
    <col min="10263" max="10263" width="4.375" style="1" customWidth="1"/>
    <col min="10264" max="10264" width="4.25" style="1" customWidth="1"/>
    <col min="10265" max="10267" width="3.625" style="1" customWidth="1"/>
    <col min="10268" max="10496" width="6" style="1"/>
    <col min="10497" max="10497" width="6.875" style="1" customWidth="1"/>
    <col min="10498" max="10499" width="6.75" style="1" customWidth="1"/>
    <col min="10500" max="10501" width="5.125" style="1" customWidth="1"/>
    <col min="10502" max="10510" width="2.375" style="1" customWidth="1"/>
    <col min="10511" max="10511" width="1.375" style="1" customWidth="1"/>
    <col min="10512" max="10513" width="5.375" style="1" customWidth="1"/>
    <col min="10514" max="10514" width="2.625" style="1" customWidth="1"/>
    <col min="10515" max="10516" width="6" style="1" customWidth="1"/>
    <col min="10517" max="10517" width="2.625" style="1" customWidth="1"/>
    <col min="10518" max="10518" width="7.125" style="1" customWidth="1"/>
    <col min="10519" max="10519" width="4.375" style="1" customWidth="1"/>
    <col min="10520" max="10520" width="4.25" style="1" customWidth="1"/>
    <col min="10521" max="10523" width="3.625" style="1" customWidth="1"/>
    <col min="10524" max="10752" width="6" style="1"/>
    <col min="10753" max="10753" width="6.875" style="1" customWidth="1"/>
    <col min="10754" max="10755" width="6.75" style="1" customWidth="1"/>
    <col min="10756" max="10757" width="5.125" style="1" customWidth="1"/>
    <col min="10758" max="10766" width="2.375" style="1" customWidth="1"/>
    <col min="10767" max="10767" width="1.375" style="1" customWidth="1"/>
    <col min="10768" max="10769" width="5.375" style="1" customWidth="1"/>
    <col min="10770" max="10770" width="2.625" style="1" customWidth="1"/>
    <col min="10771" max="10772" width="6" style="1" customWidth="1"/>
    <col min="10773" max="10773" width="2.625" style="1" customWidth="1"/>
    <col min="10774" max="10774" width="7.125" style="1" customWidth="1"/>
    <col min="10775" max="10775" width="4.375" style="1" customWidth="1"/>
    <col min="10776" max="10776" width="4.25" style="1" customWidth="1"/>
    <col min="10777" max="10779" width="3.625" style="1" customWidth="1"/>
    <col min="10780" max="11008" width="6" style="1"/>
    <col min="11009" max="11009" width="6.875" style="1" customWidth="1"/>
    <col min="11010" max="11011" width="6.75" style="1" customWidth="1"/>
    <col min="11012" max="11013" width="5.125" style="1" customWidth="1"/>
    <col min="11014" max="11022" width="2.375" style="1" customWidth="1"/>
    <col min="11023" max="11023" width="1.375" style="1" customWidth="1"/>
    <col min="11024" max="11025" width="5.375" style="1" customWidth="1"/>
    <col min="11026" max="11026" width="2.625" style="1" customWidth="1"/>
    <col min="11027" max="11028" width="6" style="1" customWidth="1"/>
    <col min="11029" max="11029" width="2.625" style="1" customWidth="1"/>
    <col min="11030" max="11030" width="7.125" style="1" customWidth="1"/>
    <col min="11031" max="11031" width="4.375" style="1" customWidth="1"/>
    <col min="11032" max="11032" width="4.25" style="1" customWidth="1"/>
    <col min="11033" max="11035" width="3.625" style="1" customWidth="1"/>
    <col min="11036" max="11264" width="6" style="1"/>
    <col min="11265" max="11265" width="6.875" style="1" customWidth="1"/>
    <col min="11266" max="11267" width="6.75" style="1" customWidth="1"/>
    <col min="11268" max="11269" width="5.125" style="1" customWidth="1"/>
    <col min="11270" max="11278" width="2.375" style="1" customWidth="1"/>
    <col min="11279" max="11279" width="1.375" style="1" customWidth="1"/>
    <col min="11280" max="11281" width="5.375" style="1" customWidth="1"/>
    <col min="11282" max="11282" width="2.625" style="1" customWidth="1"/>
    <col min="11283" max="11284" width="6" style="1" customWidth="1"/>
    <col min="11285" max="11285" width="2.625" style="1" customWidth="1"/>
    <col min="11286" max="11286" width="7.125" style="1" customWidth="1"/>
    <col min="11287" max="11287" width="4.375" style="1" customWidth="1"/>
    <col min="11288" max="11288" width="4.25" style="1" customWidth="1"/>
    <col min="11289" max="11291" width="3.625" style="1" customWidth="1"/>
    <col min="11292" max="11520" width="6" style="1"/>
    <col min="11521" max="11521" width="6.875" style="1" customWidth="1"/>
    <col min="11522" max="11523" width="6.75" style="1" customWidth="1"/>
    <col min="11524" max="11525" width="5.125" style="1" customWidth="1"/>
    <col min="11526" max="11534" width="2.375" style="1" customWidth="1"/>
    <col min="11535" max="11535" width="1.375" style="1" customWidth="1"/>
    <col min="11536" max="11537" width="5.375" style="1" customWidth="1"/>
    <col min="11538" max="11538" width="2.625" style="1" customWidth="1"/>
    <col min="11539" max="11540" width="6" style="1" customWidth="1"/>
    <col min="11541" max="11541" width="2.625" style="1" customWidth="1"/>
    <col min="11542" max="11542" width="7.125" style="1" customWidth="1"/>
    <col min="11543" max="11543" width="4.375" style="1" customWidth="1"/>
    <col min="11544" max="11544" width="4.25" style="1" customWidth="1"/>
    <col min="11545" max="11547" width="3.625" style="1" customWidth="1"/>
    <col min="11548" max="11776" width="6" style="1"/>
    <col min="11777" max="11777" width="6.875" style="1" customWidth="1"/>
    <col min="11778" max="11779" width="6.75" style="1" customWidth="1"/>
    <col min="11780" max="11781" width="5.125" style="1" customWidth="1"/>
    <col min="11782" max="11790" width="2.375" style="1" customWidth="1"/>
    <col min="11791" max="11791" width="1.375" style="1" customWidth="1"/>
    <col min="11792" max="11793" width="5.375" style="1" customWidth="1"/>
    <col min="11794" max="11794" width="2.625" style="1" customWidth="1"/>
    <col min="11795" max="11796" width="6" style="1" customWidth="1"/>
    <col min="11797" max="11797" width="2.625" style="1" customWidth="1"/>
    <col min="11798" max="11798" width="7.125" style="1" customWidth="1"/>
    <col min="11799" max="11799" width="4.375" style="1" customWidth="1"/>
    <col min="11800" max="11800" width="4.25" style="1" customWidth="1"/>
    <col min="11801" max="11803" width="3.625" style="1" customWidth="1"/>
    <col min="11804" max="12032" width="6" style="1"/>
    <col min="12033" max="12033" width="6.875" style="1" customWidth="1"/>
    <col min="12034" max="12035" width="6.75" style="1" customWidth="1"/>
    <col min="12036" max="12037" width="5.125" style="1" customWidth="1"/>
    <col min="12038" max="12046" width="2.375" style="1" customWidth="1"/>
    <col min="12047" max="12047" width="1.375" style="1" customWidth="1"/>
    <col min="12048" max="12049" width="5.375" style="1" customWidth="1"/>
    <col min="12050" max="12050" width="2.625" style="1" customWidth="1"/>
    <col min="12051" max="12052" width="6" style="1" customWidth="1"/>
    <col min="12053" max="12053" width="2.625" style="1" customWidth="1"/>
    <col min="12054" max="12054" width="7.125" style="1" customWidth="1"/>
    <col min="12055" max="12055" width="4.375" style="1" customWidth="1"/>
    <col min="12056" max="12056" width="4.25" style="1" customWidth="1"/>
    <col min="12057" max="12059" width="3.625" style="1" customWidth="1"/>
    <col min="12060" max="12288" width="6" style="1"/>
    <col min="12289" max="12289" width="6.875" style="1" customWidth="1"/>
    <col min="12290" max="12291" width="6.75" style="1" customWidth="1"/>
    <col min="12292" max="12293" width="5.125" style="1" customWidth="1"/>
    <col min="12294" max="12302" width="2.375" style="1" customWidth="1"/>
    <col min="12303" max="12303" width="1.375" style="1" customWidth="1"/>
    <col min="12304" max="12305" width="5.375" style="1" customWidth="1"/>
    <col min="12306" max="12306" width="2.625" style="1" customWidth="1"/>
    <col min="12307" max="12308" width="6" style="1" customWidth="1"/>
    <col min="12309" max="12309" width="2.625" style="1" customWidth="1"/>
    <col min="12310" max="12310" width="7.125" style="1" customWidth="1"/>
    <col min="12311" max="12311" width="4.375" style="1" customWidth="1"/>
    <col min="12312" max="12312" width="4.25" style="1" customWidth="1"/>
    <col min="12313" max="12315" width="3.625" style="1" customWidth="1"/>
    <col min="12316" max="12544" width="6" style="1"/>
    <col min="12545" max="12545" width="6.875" style="1" customWidth="1"/>
    <col min="12546" max="12547" width="6.75" style="1" customWidth="1"/>
    <col min="12548" max="12549" width="5.125" style="1" customWidth="1"/>
    <col min="12550" max="12558" width="2.375" style="1" customWidth="1"/>
    <col min="12559" max="12559" width="1.375" style="1" customWidth="1"/>
    <col min="12560" max="12561" width="5.375" style="1" customWidth="1"/>
    <col min="12562" max="12562" width="2.625" style="1" customWidth="1"/>
    <col min="12563" max="12564" width="6" style="1" customWidth="1"/>
    <col min="12565" max="12565" width="2.625" style="1" customWidth="1"/>
    <col min="12566" max="12566" width="7.125" style="1" customWidth="1"/>
    <col min="12567" max="12567" width="4.375" style="1" customWidth="1"/>
    <col min="12568" max="12568" width="4.25" style="1" customWidth="1"/>
    <col min="12569" max="12571" width="3.625" style="1" customWidth="1"/>
    <col min="12572" max="12800" width="6" style="1"/>
    <col min="12801" max="12801" width="6.875" style="1" customWidth="1"/>
    <col min="12802" max="12803" width="6.75" style="1" customWidth="1"/>
    <col min="12804" max="12805" width="5.125" style="1" customWidth="1"/>
    <col min="12806" max="12814" width="2.375" style="1" customWidth="1"/>
    <col min="12815" max="12815" width="1.375" style="1" customWidth="1"/>
    <col min="12816" max="12817" width="5.375" style="1" customWidth="1"/>
    <col min="12818" max="12818" width="2.625" style="1" customWidth="1"/>
    <col min="12819" max="12820" width="6" style="1" customWidth="1"/>
    <col min="12821" max="12821" width="2.625" style="1" customWidth="1"/>
    <col min="12822" max="12822" width="7.125" style="1" customWidth="1"/>
    <col min="12823" max="12823" width="4.375" style="1" customWidth="1"/>
    <col min="12824" max="12824" width="4.25" style="1" customWidth="1"/>
    <col min="12825" max="12827" width="3.625" style="1" customWidth="1"/>
    <col min="12828" max="13056" width="6" style="1"/>
    <col min="13057" max="13057" width="6.875" style="1" customWidth="1"/>
    <col min="13058" max="13059" width="6.75" style="1" customWidth="1"/>
    <col min="13060" max="13061" width="5.125" style="1" customWidth="1"/>
    <col min="13062" max="13070" width="2.375" style="1" customWidth="1"/>
    <col min="13071" max="13071" width="1.375" style="1" customWidth="1"/>
    <col min="13072" max="13073" width="5.375" style="1" customWidth="1"/>
    <col min="13074" max="13074" width="2.625" style="1" customWidth="1"/>
    <col min="13075" max="13076" width="6" style="1" customWidth="1"/>
    <col min="13077" max="13077" width="2.625" style="1" customWidth="1"/>
    <col min="13078" max="13078" width="7.125" style="1" customWidth="1"/>
    <col min="13079" max="13079" width="4.375" style="1" customWidth="1"/>
    <col min="13080" max="13080" width="4.25" style="1" customWidth="1"/>
    <col min="13081" max="13083" width="3.625" style="1" customWidth="1"/>
    <col min="13084" max="13312" width="6" style="1"/>
    <col min="13313" max="13313" width="6.875" style="1" customWidth="1"/>
    <col min="13314" max="13315" width="6.75" style="1" customWidth="1"/>
    <col min="13316" max="13317" width="5.125" style="1" customWidth="1"/>
    <col min="13318" max="13326" width="2.375" style="1" customWidth="1"/>
    <col min="13327" max="13327" width="1.375" style="1" customWidth="1"/>
    <col min="13328" max="13329" width="5.375" style="1" customWidth="1"/>
    <col min="13330" max="13330" width="2.625" style="1" customWidth="1"/>
    <col min="13331" max="13332" width="6" style="1" customWidth="1"/>
    <col min="13333" max="13333" width="2.625" style="1" customWidth="1"/>
    <col min="13334" max="13334" width="7.125" style="1" customWidth="1"/>
    <col min="13335" max="13335" width="4.375" style="1" customWidth="1"/>
    <col min="13336" max="13336" width="4.25" style="1" customWidth="1"/>
    <col min="13337" max="13339" width="3.625" style="1" customWidth="1"/>
    <col min="13340" max="13568" width="6" style="1"/>
    <col min="13569" max="13569" width="6.875" style="1" customWidth="1"/>
    <col min="13570" max="13571" width="6.75" style="1" customWidth="1"/>
    <col min="13572" max="13573" width="5.125" style="1" customWidth="1"/>
    <col min="13574" max="13582" width="2.375" style="1" customWidth="1"/>
    <col min="13583" max="13583" width="1.375" style="1" customWidth="1"/>
    <col min="13584" max="13585" width="5.375" style="1" customWidth="1"/>
    <col min="13586" max="13586" width="2.625" style="1" customWidth="1"/>
    <col min="13587" max="13588" width="6" style="1" customWidth="1"/>
    <col min="13589" max="13589" width="2.625" style="1" customWidth="1"/>
    <col min="13590" max="13590" width="7.125" style="1" customWidth="1"/>
    <col min="13591" max="13591" width="4.375" style="1" customWidth="1"/>
    <col min="13592" max="13592" width="4.25" style="1" customWidth="1"/>
    <col min="13593" max="13595" width="3.625" style="1" customWidth="1"/>
    <col min="13596" max="13824" width="6" style="1"/>
    <col min="13825" max="13825" width="6.875" style="1" customWidth="1"/>
    <col min="13826" max="13827" width="6.75" style="1" customWidth="1"/>
    <col min="13828" max="13829" width="5.125" style="1" customWidth="1"/>
    <col min="13830" max="13838" width="2.375" style="1" customWidth="1"/>
    <col min="13839" max="13839" width="1.375" style="1" customWidth="1"/>
    <col min="13840" max="13841" width="5.375" style="1" customWidth="1"/>
    <col min="13842" max="13842" width="2.625" style="1" customWidth="1"/>
    <col min="13843" max="13844" width="6" style="1" customWidth="1"/>
    <col min="13845" max="13845" width="2.625" style="1" customWidth="1"/>
    <col min="13846" max="13846" width="7.125" style="1" customWidth="1"/>
    <col min="13847" max="13847" width="4.375" style="1" customWidth="1"/>
    <col min="13848" max="13848" width="4.25" style="1" customWidth="1"/>
    <col min="13849" max="13851" width="3.625" style="1" customWidth="1"/>
    <col min="13852" max="14080" width="6" style="1"/>
    <col min="14081" max="14081" width="6.875" style="1" customWidth="1"/>
    <col min="14082" max="14083" width="6.75" style="1" customWidth="1"/>
    <col min="14084" max="14085" width="5.125" style="1" customWidth="1"/>
    <col min="14086" max="14094" width="2.375" style="1" customWidth="1"/>
    <col min="14095" max="14095" width="1.375" style="1" customWidth="1"/>
    <col min="14096" max="14097" width="5.375" style="1" customWidth="1"/>
    <col min="14098" max="14098" width="2.625" style="1" customWidth="1"/>
    <col min="14099" max="14100" width="6" style="1" customWidth="1"/>
    <col min="14101" max="14101" width="2.625" style="1" customWidth="1"/>
    <col min="14102" max="14102" width="7.125" style="1" customWidth="1"/>
    <col min="14103" max="14103" width="4.375" style="1" customWidth="1"/>
    <col min="14104" max="14104" width="4.25" style="1" customWidth="1"/>
    <col min="14105" max="14107" width="3.625" style="1" customWidth="1"/>
    <col min="14108" max="14336" width="6" style="1"/>
    <col min="14337" max="14337" width="6.875" style="1" customWidth="1"/>
    <col min="14338" max="14339" width="6.75" style="1" customWidth="1"/>
    <col min="14340" max="14341" width="5.125" style="1" customWidth="1"/>
    <col min="14342" max="14350" width="2.375" style="1" customWidth="1"/>
    <col min="14351" max="14351" width="1.375" style="1" customWidth="1"/>
    <col min="14352" max="14353" width="5.375" style="1" customWidth="1"/>
    <col min="14354" max="14354" width="2.625" style="1" customWidth="1"/>
    <col min="14355" max="14356" width="6" style="1" customWidth="1"/>
    <col min="14357" max="14357" width="2.625" style="1" customWidth="1"/>
    <col min="14358" max="14358" width="7.125" style="1" customWidth="1"/>
    <col min="14359" max="14359" width="4.375" style="1" customWidth="1"/>
    <col min="14360" max="14360" width="4.25" style="1" customWidth="1"/>
    <col min="14361" max="14363" width="3.625" style="1" customWidth="1"/>
    <col min="14364" max="14592" width="6" style="1"/>
    <col min="14593" max="14593" width="6.875" style="1" customWidth="1"/>
    <col min="14594" max="14595" width="6.75" style="1" customWidth="1"/>
    <col min="14596" max="14597" width="5.125" style="1" customWidth="1"/>
    <col min="14598" max="14606" width="2.375" style="1" customWidth="1"/>
    <col min="14607" max="14607" width="1.375" style="1" customWidth="1"/>
    <col min="14608" max="14609" width="5.375" style="1" customWidth="1"/>
    <col min="14610" max="14610" width="2.625" style="1" customWidth="1"/>
    <col min="14611" max="14612" width="6" style="1" customWidth="1"/>
    <col min="14613" max="14613" width="2.625" style="1" customWidth="1"/>
    <col min="14614" max="14614" width="7.125" style="1" customWidth="1"/>
    <col min="14615" max="14615" width="4.375" style="1" customWidth="1"/>
    <col min="14616" max="14616" width="4.25" style="1" customWidth="1"/>
    <col min="14617" max="14619" width="3.625" style="1" customWidth="1"/>
    <col min="14620" max="14848" width="6" style="1"/>
    <col min="14849" max="14849" width="6.875" style="1" customWidth="1"/>
    <col min="14850" max="14851" width="6.75" style="1" customWidth="1"/>
    <col min="14852" max="14853" width="5.125" style="1" customWidth="1"/>
    <col min="14854" max="14862" width="2.375" style="1" customWidth="1"/>
    <col min="14863" max="14863" width="1.375" style="1" customWidth="1"/>
    <col min="14864" max="14865" width="5.375" style="1" customWidth="1"/>
    <col min="14866" max="14866" width="2.625" style="1" customWidth="1"/>
    <col min="14867" max="14868" width="6" style="1" customWidth="1"/>
    <col min="14869" max="14869" width="2.625" style="1" customWidth="1"/>
    <col min="14870" max="14870" width="7.125" style="1" customWidth="1"/>
    <col min="14871" max="14871" width="4.375" style="1" customWidth="1"/>
    <col min="14872" max="14872" width="4.25" style="1" customWidth="1"/>
    <col min="14873" max="14875" width="3.625" style="1" customWidth="1"/>
    <col min="14876" max="15104" width="6" style="1"/>
    <col min="15105" max="15105" width="6.875" style="1" customWidth="1"/>
    <col min="15106" max="15107" width="6.75" style="1" customWidth="1"/>
    <col min="15108" max="15109" width="5.125" style="1" customWidth="1"/>
    <col min="15110" max="15118" width="2.375" style="1" customWidth="1"/>
    <col min="15119" max="15119" width="1.375" style="1" customWidth="1"/>
    <col min="15120" max="15121" width="5.375" style="1" customWidth="1"/>
    <col min="15122" max="15122" width="2.625" style="1" customWidth="1"/>
    <col min="15123" max="15124" width="6" style="1" customWidth="1"/>
    <col min="15125" max="15125" width="2.625" style="1" customWidth="1"/>
    <col min="15126" max="15126" width="7.125" style="1" customWidth="1"/>
    <col min="15127" max="15127" width="4.375" style="1" customWidth="1"/>
    <col min="15128" max="15128" width="4.25" style="1" customWidth="1"/>
    <col min="15129" max="15131" width="3.625" style="1" customWidth="1"/>
    <col min="15132" max="15360" width="6" style="1"/>
    <col min="15361" max="15361" width="6.875" style="1" customWidth="1"/>
    <col min="15362" max="15363" width="6.75" style="1" customWidth="1"/>
    <col min="15364" max="15365" width="5.125" style="1" customWidth="1"/>
    <col min="15366" max="15374" width="2.375" style="1" customWidth="1"/>
    <col min="15375" max="15375" width="1.375" style="1" customWidth="1"/>
    <col min="15376" max="15377" width="5.375" style="1" customWidth="1"/>
    <col min="15378" max="15378" width="2.625" style="1" customWidth="1"/>
    <col min="15379" max="15380" width="6" style="1" customWidth="1"/>
    <col min="15381" max="15381" width="2.625" style="1" customWidth="1"/>
    <col min="15382" max="15382" width="7.125" style="1" customWidth="1"/>
    <col min="15383" max="15383" width="4.375" style="1" customWidth="1"/>
    <col min="15384" max="15384" width="4.25" style="1" customWidth="1"/>
    <col min="15385" max="15387" width="3.625" style="1" customWidth="1"/>
    <col min="15388" max="15616" width="6" style="1"/>
    <col min="15617" max="15617" width="6.875" style="1" customWidth="1"/>
    <col min="15618" max="15619" width="6.75" style="1" customWidth="1"/>
    <col min="15620" max="15621" width="5.125" style="1" customWidth="1"/>
    <col min="15622" max="15630" width="2.375" style="1" customWidth="1"/>
    <col min="15631" max="15631" width="1.375" style="1" customWidth="1"/>
    <col min="15632" max="15633" width="5.375" style="1" customWidth="1"/>
    <col min="15634" max="15634" width="2.625" style="1" customWidth="1"/>
    <col min="15635" max="15636" width="6" style="1" customWidth="1"/>
    <col min="15637" max="15637" width="2.625" style="1" customWidth="1"/>
    <col min="15638" max="15638" width="7.125" style="1" customWidth="1"/>
    <col min="15639" max="15639" width="4.375" style="1" customWidth="1"/>
    <col min="15640" max="15640" width="4.25" style="1" customWidth="1"/>
    <col min="15641" max="15643" width="3.625" style="1" customWidth="1"/>
    <col min="15644" max="15872" width="6" style="1"/>
    <col min="15873" max="15873" width="6.875" style="1" customWidth="1"/>
    <col min="15874" max="15875" width="6.75" style="1" customWidth="1"/>
    <col min="15876" max="15877" width="5.125" style="1" customWidth="1"/>
    <col min="15878" max="15886" width="2.375" style="1" customWidth="1"/>
    <col min="15887" max="15887" width="1.375" style="1" customWidth="1"/>
    <col min="15888" max="15889" width="5.375" style="1" customWidth="1"/>
    <col min="15890" max="15890" width="2.625" style="1" customWidth="1"/>
    <col min="15891" max="15892" width="6" style="1" customWidth="1"/>
    <col min="15893" max="15893" width="2.625" style="1" customWidth="1"/>
    <col min="15894" max="15894" width="7.125" style="1" customWidth="1"/>
    <col min="15895" max="15895" width="4.375" style="1" customWidth="1"/>
    <col min="15896" max="15896" width="4.25" style="1" customWidth="1"/>
    <col min="15897" max="15899" width="3.625" style="1" customWidth="1"/>
    <col min="15900" max="16128" width="6" style="1"/>
    <col min="16129" max="16129" width="6.875" style="1" customWidth="1"/>
    <col min="16130" max="16131" width="6.75" style="1" customWidth="1"/>
    <col min="16132" max="16133" width="5.125" style="1" customWidth="1"/>
    <col min="16134" max="16142" width="2.375" style="1" customWidth="1"/>
    <col min="16143" max="16143" width="1.375" style="1" customWidth="1"/>
    <col min="16144" max="16145" width="5.375" style="1" customWidth="1"/>
    <col min="16146" max="16146" width="2.625" style="1" customWidth="1"/>
    <col min="16147" max="16148" width="6" style="1" customWidth="1"/>
    <col min="16149" max="16149" width="2.625" style="1" customWidth="1"/>
    <col min="16150" max="16150" width="7.125" style="1" customWidth="1"/>
    <col min="16151" max="16151" width="4.375" style="1" customWidth="1"/>
    <col min="16152" max="16152" width="4.25" style="1" customWidth="1"/>
    <col min="16153" max="16155" width="3.625" style="1" customWidth="1"/>
    <col min="16156" max="16384" width="6" style="1"/>
  </cols>
  <sheetData>
    <row r="1" spans="1:31" ht="10.5" customHeight="1" x14ac:dyDescent="0.15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31" ht="19.5" customHeight="1" x14ac:dyDescent="0.15">
      <c r="A2" s="2"/>
      <c r="B2" s="161" t="s">
        <v>0</v>
      </c>
      <c r="C2" s="162"/>
      <c r="D2" s="162"/>
      <c r="E2" s="95" t="s">
        <v>1</v>
      </c>
      <c r="F2" s="257" t="str">
        <f>IF(LEN(AC5)=8,"\",IF(LEN(AC5)&gt;=9,MID(RIGHTB(AC5,9),1,1),""))</f>
        <v/>
      </c>
      <c r="G2" s="166" t="str">
        <f>IF(LEN(AC5)=7,"\",IF(LEN(AC5)&gt;=8,MID(RIGHTB(AC5,8),1,1),""))</f>
        <v/>
      </c>
      <c r="H2" s="255" t="str">
        <f>IF(LEN(AC5)=6,"\",IF(LEN(AC5)&gt;=7,MID(RIGHTB(AC5,7),1,1),""))</f>
        <v/>
      </c>
      <c r="I2" s="253" t="str">
        <f>IF(LEN(AC5)=5,"\",IF(LEN(AC5)&gt;=6,MID(RIGHTB(AC5,6),1,1),""))</f>
        <v/>
      </c>
      <c r="J2" s="166" t="str">
        <f>IF(LEN(AC5)=4,"\",IF(LEN(AC5)&gt;=5,MID(RIGHTB(AC5,5),1,1),""))</f>
        <v/>
      </c>
      <c r="K2" s="159" t="str">
        <f>IF(LEN(AC5)=3,"\",IF(LEN(AC5)&gt;=4,MID(RIGHTB(AC5,4),1,1),""))</f>
        <v/>
      </c>
      <c r="L2" s="253" t="str">
        <f>IF(LEN(AC5)=2,"\",IF(LEN(AC5)&gt;=3,MID(RIGHTB(AC5,3),1,1),""))</f>
        <v/>
      </c>
      <c r="M2" s="166" t="str">
        <f>IF(LEN(AC5)=1,"\",IF(LEN(AC5)&gt;=2,MID(RIGHTB(AC5,2),1,1),""))</f>
        <v/>
      </c>
      <c r="N2" s="255" t="str">
        <f>IF(LEN(AC5)&gt;0,MID(RIGHTB(AC5,1),1,1),"")</f>
        <v/>
      </c>
      <c r="O2" s="67"/>
      <c r="P2" s="171" t="s">
        <v>2</v>
      </c>
      <c r="Q2" s="171"/>
      <c r="R2" s="171"/>
      <c r="S2" s="171"/>
      <c r="T2" s="173"/>
      <c r="U2" s="174"/>
      <c r="V2" s="174"/>
      <c r="W2" s="174"/>
      <c r="X2" s="20"/>
      <c r="Y2" s="21"/>
      <c r="Z2" s="21"/>
    </row>
    <row r="3" spans="1:31" ht="12.75" customHeight="1" x14ac:dyDescent="0.15">
      <c r="A3" s="21"/>
      <c r="B3" s="3" t="s">
        <v>3</v>
      </c>
      <c r="C3" s="3" t="s">
        <v>4</v>
      </c>
      <c r="D3" s="19" t="s">
        <v>5</v>
      </c>
      <c r="E3" s="96"/>
      <c r="F3" s="258"/>
      <c r="G3" s="167"/>
      <c r="H3" s="256"/>
      <c r="I3" s="254"/>
      <c r="J3" s="167"/>
      <c r="K3" s="160"/>
      <c r="L3" s="254"/>
      <c r="M3" s="167"/>
      <c r="N3" s="256"/>
      <c r="O3" s="67"/>
      <c r="P3" s="171"/>
      <c r="Q3" s="171"/>
      <c r="R3" s="171"/>
      <c r="S3" s="171"/>
      <c r="T3" s="175"/>
      <c r="U3" s="176"/>
      <c r="V3" s="176"/>
      <c r="W3" s="176"/>
      <c r="X3" s="67"/>
      <c r="Y3" s="21"/>
      <c r="Z3" s="21"/>
    </row>
    <row r="4" spans="1:31" ht="21.75" customHeight="1" thickBot="1" x14ac:dyDescent="0.2">
      <c r="A4" s="17"/>
      <c r="B4" s="241" t="s">
        <v>6</v>
      </c>
      <c r="C4" s="241"/>
      <c r="D4" s="4" t="s">
        <v>7</v>
      </c>
      <c r="E4" s="18" t="s">
        <v>8</v>
      </c>
      <c r="F4" s="246" t="s">
        <v>9</v>
      </c>
      <c r="G4" s="246"/>
      <c r="H4" s="246"/>
      <c r="I4" s="246"/>
      <c r="J4" s="246" t="s">
        <v>10</v>
      </c>
      <c r="K4" s="246"/>
      <c r="L4" s="246"/>
      <c r="M4" s="246"/>
      <c r="N4" s="246"/>
      <c r="O4" s="67"/>
      <c r="P4" s="155" t="s">
        <v>29</v>
      </c>
      <c r="Q4" s="155"/>
      <c r="R4" s="155"/>
      <c r="S4" s="155"/>
      <c r="T4" s="155"/>
      <c r="U4" s="5"/>
      <c r="V4" s="5"/>
      <c r="W4" s="6" t="s">
        <v>33</v>
      </c>
      <c r="X4" s="67"/>
      <c r="Y4" s="21"/>
      <c r="Z4" s="21"/>
    </row>
    <row r="5" spans="1:31" ht="21.75" customHeight="1" thickBot="1" x14ac:dyDescent="0.2">
      <c r="A5" s="7"/>
      <c r="B5" s="247"/>
      <c r="C5" s="248"/>
      <c r="D5" s="249"/>
      <c r="E5" s="8"/>
      <c r="F5" s="241"/>
      <c r="G5" s="241"/>
      <c r="H5" s="241"/>
      <c r="I5" s="241"/>
      <c r="J5" s="250"/>
      <c r="K5" s="251"/>
      <c r="L5" s="251"/>
      <c r="M5" s="251"/>
      <c r="N5" s="252"/>
      <c r="O5" s="67"/>
      <c r="P5" s="9" t="s">
        <v>35</v>
      </c>
      <c r="Q5" s="23"/>
      <c r="R5" s="23"/>
      <c r="S5" s="23"/>
      <c r="T5" s="23"/>
      <c r="U5" s="23"/>
      <c r="V5" s="23"/>
      <c r="W5" s="23"/>
      <c r="X5" s="67"/>
      <c r="Y5" s="21"/>
      <c r="Z5" s="21"/>
      <c r="AB5" s="24" t="s">
        <v>12</v>
      </c>
      <c r="AC5" s="237"/>
      <c r="AD5" s="238"/>
      <c r="AE5" s="239"/>
    </row>
    <row r="6" spans="1:31" ht="21.75" customHeight="1" x14ac:dyDescent="0.15">
      <c r="A6" s="21"/>
      <c r="B6" s="177"/>
      <c r="C6" s="240"/>
      <c r="D6" s="178"/>
      <c r="E6" s="8"/>
      <c r="F6" s="241"/>
      <c r="G6" s="241"/>
      <c r="H6" s="241"/>
      <c r="I6" s="241"/>
      <c r="J6" s="242"/>
      <c r="K6" s="243"/>
      <c r="L6" s="243"/>
      <c r="M6" s="243"/>
      <c r="N6" s="244"/>
      <c r="O6" s="67"/>
      <c r="P6" s="68"/>
      <c r="Q6" s="68"/>
      <c r="R6" s="68"/>
      <c r="S6" s="245"/>
      <c r="T6" s="245"/>
      <c r="U6" s="245"/>
      <c r="V6" s="245"/>
      <c r="W6" s="245"/>
      <c r="X6" s="67"/>
      <c r="Y6" s="21"/>
      <c r="Z6" s="21"/>
      <c r="AC6" s="1" t="s">
        <v>28</v>
      </c>
    </row>
    <row r="7" spans="1:31" ht="21.75" customHeight="1" x14ac:dyDescent="0.15">
      <c r="A7" s="10"/>
      <c r="B7" s="220"/>
      <c r="C7" s="221"/>
      <c r="D7" s="222"/>
      <c r="E7" s="8"/>
      <c r="F7" s="223"/>
      <c r="G7" s="224"/>
      <c r="H7" s="224"/>
      <c r="I7" s="225"/>
      <c r="J7" s="226"/>
      <c r="K7" s="227"/>
      <c r="L7" s="227"/>
      <c r="M7" s="227"/>
      <c r="N7" s="228"/>
      <c r="O7" s="67"/>
      <c r="P7" s="130" t="s">
        <v>27</v>
      </c>
      <c r="Q7" s="229"/>
      <c r="R7" s="229"/>
      <c r="S7" s="229"/>
      <c r="T7" s="229"/>
      <c r="U7" s="229"/>
      <c r="V7" s="229"/>
      <c r="W7" s="229"/>
      <c r="X7" s="67"/>
      <c r="Y7" s="21"/>
      <c r="Z7" s="21"/>
      <c r="AC7" s="28"/>
    </row>
    <row r="8" spans="1:31" ht="21.75" customHeight="1" x14ac:dyDescent="0.15">
      <c r="A8" s="10"/>
      <c r="B8" s="230"/>
      <c r="C8" s="231"/>
      <c r="D8" s="232"/>
      <c r="E8" s="8"/>
      <c r="F8" s="223"/>
      <c r="G8" s="224"/>
      <c r="H8" s="224"/>
      <c r="I8" s="225"/>
      <c r="J8" s="233"/>
      <c r="K8" s="234"/>
      <c r="L8" s="234"/>
      <c r="M8" s="234"/>
      <c r="N8" s="235"/>
      <c r="O8" s="67"/>
      <c r="P8" s="130" t="s">
        <v>30</v>
      </c>
      <c r="Q8" s="229"/>
      <c r="R8" s="229"/>
      <c r="S8" s="229"/>
      <c r="T8" s="229"/>
      <c r="U8" s="229"/>
      <c r="V8" s="229"/>
      <c r="W8" s="229"/>
      <c r="X8" s="67"/>
      <c r="Y8" s="21"/>
      <c r="Z8" s="21"/>
      <c r="AC8" s="28"/>
    </row>
    <row r="9" spans="1:31" ht="11.25" customHeight="1" x14ac:dyDescent="0.15">
      <c r="A9" s="139"/>
      <c r="B9" s="208"/>
      <c r="C9" s="209"/>
      <c r="D9" s="210"/>
      <c r="E9" s="105"/>
      <c r="F9" s="187"/>
      <c r="G9" s="188"/>
      <c r="H9" s="188"/>
      <c r="I9" s="189"/>
      <c r="J9" s="214"/>
      <c r="K9" s="215"/>
      <c r="L9" s="215"/>
      <c r="M9" s="215"/>
      <c r="N9" s="216"/>
      <c r="O9" s="185"/>
      <c r="P9" s="236"/>
      <c r="Q9" s="236"/>
      <c r="R9" s="236"/>
      <c r="S9" s="236"/>
      <c r="T9" s="236"/>
      <c r="U9" s="236"/>
      <c r="V9" s="236"/>
      <c r="W9" s="236"/>
      <c r="X9" s="67"/>
      <c r="Y9" s="21"/>
      <c r="Z9" s="21"/>
    </row>
    <row r="10" spans="1:31" ht="10.5" customHeight="1" x14ac:dyDescent="0.15">
      <c r="A10" s="139"/>
      <c r="B10" s="211"/>
      <c r="C10" s="212"/>
      <c r="D10" s="213"/>
      <c r="E10" s="106"/>
      <c r="F10" s="190"/>
      <c r="G10" s="191"/>
      <c r="H10" s="191"/>
      <c r="I10" s="192"/>
      <c r="J10" s="217"/>
      <c r="K10" s="218"/>
      <c r="L10" s="218"/>
      <c r="M10" s="218"/>
      <c r="N10" s="219"/>
      <c r="O10" s="168" t="s">
        <v>13</v>
      </c>
      <c r="P10" s="169"/>
      <c r="Q10" s="169"/>
      <c r="R10" s="93" t="s">
        <v>14</v>
      </c>
      <c r="S10" s="87"/>
      <c r="T10" s="87"/>
      <c r="U10" s="93" t="s">
        <v>15</v>
      </c>
      <c r="V10" s="87"/>
      <c r="W10" s="87"/>
      <c r="X10" s="67"/>
      <c r="Y10" s="21"/>
      <c r="Z10" s="21"/>
    </row>
    <row r="11" spans="1:31" ht="11.25" customHeight="1" x14ac:dyDescent="0.15">
      <c r="A11" s="21"/>
      <c r="B11" s="86"/>
      <c r="C11" s="87"/>
      <c r="D11" s="88"/>
      <c r="E11" s="105"/>
      <c r="F11" s="187"/>
      <c r="G11" s="188"/>
      <c r="H11" s="188"/>
      <c r="I11" s="189"/>
      <c r="J11" s="193"/>
      <c r="K11" s="194"/>
      <c r="L11" s="194"/>
      <c r="M11" s="194"/>
      <c r="N11" s="195"/>
      <c r="O11" s="199"/>
      <c r="P11" s="78"/>
      <c r="Q11" s="78"/>
      <c r="R11" s="94"/>
      <c r="S11" s="67"/>
      <c r="T11" s="67"/>
      <c r="U11" s="94"/>
      <c r="V11" s="67"/>
      <c r="W11" s="67"/>
      <c r="X11" s="67"/>
      <c r="Y11" s="21"/>
      <c r="Z11" s="21"/>
    </row>
    <row r="12" spans="1:31" ht="10.5" customHeight="1" x14ac:dyDescent="0.15">
      <c r="A12" s="21"/>
      <c r="B12" s="184"/>
      <c r="C12" s="185"/>
      <c r="D12" s="186"/>
      <c r="E12" s="106"/>
      <c r="F12" s="190"/>
      <c r="G12" s="191"/>
      <c r="H12" s="191"/>
      <c r="I12" s="192"/>
      <c r="J12" s="196"/>
      <c r="K12" s="197"/>
      <c r="L12" s="197"/>
      <c r="M12" s="197"/>
      <c r="N12" s="198"/>
      <c r="O12" s="80"/>
      <c r="P12" s="81"/>
      <c r="Q12" s="81"/>
      <c r="R12" s="94"/>
      <c r="S12" s="67"/>
      <c r="T12" s="67"/>
      <c r="U12" s="94"/>
      <c r="V12" s="67"/>
      <c r="W12" s="67"/>
      <c r="X12" s="67"/>
    </row>
    <row r="13" spans="1:31" ht="21.75" customHeight="1" x14ac:dyDescent="0.15">
      <c r="A13" s="21"/>
      <c r="B13" s="200"/>
      <c r="C13" s="201"/>
      <c r="D13" s="201"/>
      <c r="E13" s="25"/>
      <c r="F13" s="88"/>
      <c r="G13" s="202"/>
      <c r="H13" s="202"/>
      <c r="I13" s="202"/>
      <c r="J13" s="202"/>
      <c r="K13" s="202"/>
      <c r="L13" s="202"/>
      <c r="M13" s="202"/>
      <c r="N13" s="202"/>
      <c r="O13" s="80"/>
      <c r="P13" s="81"/>
      <c r="Q13" s="81"/>
      <c r="R13" s="94"/>
      <c r="S13" s="67"/>
      <c r="T13" s="67"/>
      <c r="U13" s="94"/>
      <c r="V13" s="67"/>
      <c r="W13" s="67"/>
      <c r="X13" s="67"/>
    </row>
    <row r="14" spans="1:31" ht="24" customHeight="1" x14ac:dyDescent="0.15">
      <c r="A14" s="11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22"/>
      <c r="Y14" s="21"/>
      <c r="Z14" s="21"/>
    </row>
    <row r="15" spans="1:31" s="21" customFormat="1" ht="19.5" customHeight="1" x14ac:dyDescent="0.15">
      <c r="A15" s="67"/>
      <c r="B15" s="69" t="s">
        <v>16</v>
      </c>
      <c r="C15" s="69"/>
      <c r="D15" s="69"/>
      <c r="E15" s="69"/>
      <c r="F15" s="69" t="s">
        <v>17</v>
      </c>
      <c r="G15" s="69"/>
      <c r="H15" s="69"/>
      <c r="I15" s="67"/>
      <c r="J15" s="67"/>
      <c r="K15" s="67"/>
      <c r="L15" s="67"/>
      <c r="M15" s="67"/>
      <c r="N15" s="67"/>
      <c r="O15" s="67"/>
      <c r="P15" s="67"/>
      <c r="Q15" s="203"/>
      <c r="R15" s="203"/>
      <c r="S15" s="203"/>
      <c r="T15" s="203"/>
      <c r="U15" s="203"/>
      <c r="V15" s="203"/>
      <c r="W15" s="203"/>
      <c r="X15" s="17"/>
    </row>
    <row r="16" spans="1:31" s="21" customFormat="1" ht="12.75" customHeight="1" x14ac:dyDescent="0.15">
      <c r="A16" s="67"/>
      <c r="B16" s="69"/>
      <c r="C16" s="69"/>
      <c r="D16" s="69"/>
      <c r="E16" s="69"/>
      <c r="F16" s="69"/>
      <c r="G16" s="69"/>
      <c r="H16" s="69"/>
      <c r="I16" s="185"/>
      <c r="J16" s="185"/>
      <c r="K16" s="185"/>
      <c r="L16" s="185"/>
      <c r="M16" s="185"/>
      <c r="N16" s="185"/>
      <c r="O16" s="185"/>
      <c r="P16" s="185"/>
      <c r="Q16" s="203"/>
      <c r="R16" s="203"/>
      <c r="S16" s="203"/>
      <c r="T16" s="203"/>
      <c r="U16" s="203"/>
      <c r="V16" s="203"/>
      <c r="W16" s="203"/>
      <c r="X16" s="17"/>
    </row>
    <row r="17" spans="1:24" s="21" customFormat="1" ht="21.75" customHeight="1" x14ac:dyDescent="0.15">
      <c r="A17" s="67"/>
      <c r="B17" s="183" t="s">
        <v>18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7"/>
    </row>
    <row r="18" spans="1:24" s="21" customFormat="1" ht="21.75" customHeight="1" x14ac:dyDescent="0.15">
      <c r="A18" s="67"/>
      <c r="B18" s="17"/>
      <c r="C18" s="204" t="s">
        <v>26</v>
      </c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17"/>
    </row>
    <row r="19" spans="1:24" s="21" customFormat="1" ht="21.75" customHeight="1" x14ac:dyDescent="0.15">
      <c r="A19" s="67"/>
      <c r="B19" s="17"/>
      <c r="C19" s="205" t="s">
        <v>34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17"/>
    </row>
    <row r="20" spans="1:24" s="21" customFormat="1" ht="21.75" customHeight="1" x14ac:dyDescent="0.15">
      <c r="A20" s="67"/>
      <c r="B20" s="17"/>
      <c r="C20" s="68" t="s">
        <v>19</v>
      </c>
      <c r="D20" s="68"/>
      <c r="E20" s="68"/>
      <c r="F20" s="68"/>
      <c r="G20" s="68"/>
      <c r="H20" s="68"/>
      <c r="I20" s="68"/>
      <c r="J20" s="206" t="s">
        <v>31</v>
      </c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17"/>
    </row>
    <row r="21" spans="1:24" s="21" customFormat="1" ht="21.75" customHeight="1" x14ac:dyDescent="0.15">
      <c r="A21" s="67"/>
      <c r="B21" s="1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17"/>
    </row>
    <row r="22" spans="1:24" s="21" customFormat="1" ht="11.25" customHeight="1" x14ac:dyDescent="0.15">
      <c r="A22" s="67"/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70"/>
      <c r="P22" s="71" t="s">
        <v>21</v>
      </c>
      <c r="Q22" s="64" t="s">
        <v>22</v>
      </c>
      <c r="R22" s="66"/>
      <c r="S22" s="67"/>
      <c r="T22" s="67"/>
      <c r="U22" s="67"/>
      <c r="V22" s="67"/>
      <c r="W22" s="67"/>
      <c r="X22" s="17"/>
    </row>
    <row r="23" spans="1:24" s="21" customFormat="1" ht="10.5" customHeight="1" x14ac:dyDescent="0.15">
      <c r="A23" s="67"/>
      <c r="B23" s="68" t="s">
        <v>32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12"/>
      <c r="P23" s="72"/>
      <c r="Q23" s="65"/>
      <c r="R23" s="66"/>
      <c r="S23" s="67"/>
      <c r="T23" s="67"/>
      <c r="U23" s="67"/>
      <c r="V23" s="67"/>
      <c r="W23" s="67"/>
      <c r="X23" s="17"/>
    </row>
    <row r="24" spans="1:24" s="21" customFormat="1" ht="11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12"/>
      <c r="P24" s="13"/>
      <c r="Q24" s="14"/>
      <c r="R24" s="66"/>
      <c r="S24" s="67"/>
      <c r="T24" s="67"/>
      <c r="U24" s="67"/>
      <c r="V24" s="67"/>
      <c r="W24" s="67"/>
      <c r="X24" s="17"/>
    </row>
    <row r="25" spans="1:24" s="21" customFormat="1" ht="10.5" customHeight="1" x14ac:dyDescent="0.15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183" t="s">
        <v>23</v>
      </c>
      <c r="P25" s="183"/>
      <c r="Q25" s="14"/>
      <c r="R25" s="66"/>
      <c r="S25" s="67"/>
      <c r="T25" s="67"/>
      <c r="U25" s="67"/>
      <c r="V25" s="67"/>
      <c r="W25" s="67"/>
      <c r="X25" s="17"/>
    </row>
    <row r="26" spans="1:24" s="21" customFormat="1" ht="21.75" customHeight="1" x14ac:dyDescent="0.15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12"/>
      <c r="P26" s="15" t="s">
        <v>24</v>
      </c>
      <c r="Q26" s="16" t="s">
        <v>25</v>
      </c>
      <c r="R26" s="66"/>
      <c r="S26" s="67"/>
      <c r="T26" s="67"/>
      <c r="U26" s="67"/>
      <c r="V26" s="67"/>
      <c r="W26" s="67"/>
      <c r="X26" s="17"/>
    </row>
    <row r="27" spans="1:24" s="21" customFormat="1" ht="24" customHeight="1" x14ac:dyDescent="0.1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17"/>
    </row>
  </sheetData>
  <mergeCells count="73">
    <mergeCell ref="I2:I3"/>
    <mergeCell ref="B2:D2"/>
    <mergeCell ref="E2:E3"/>
    <mergeCell ref="F2:F3"/>
    <mergeCell ref="G2:G3"/>
    <mergeCell ref="H2:H3"/>
    <mergeCell ref="P2:S3"/>
    <mergeCell ref="T2:W3"/>
    <mergeCell ref="X3:X13"/>
    <mergeCell ref="B4:C4"/>
    <mergeCell ref="F4:I4"/>
    <mergeCell ref="J4:N4"/>
    <mergeCell ref="P4:T4"/>
    <mergeCell ref="B5:D5"/>
    <mergeCell ref="F5:I5"/>
    <mergeCell ref="J5:N5"/>
    <mergeCell ref="J2:J3"/>
    <mergeCell ref="K2:K3"/>
    <mergeCell ref="L2:L3"/>
    <mergeCell ref="M2:M3"/>
    <mergeCell ref="N2:N3"/>
    <mergeCell ref="O2:O9"/>
    <mergeCell ref="AC5:AE5"/>
    <mergeCell ref="B6:D6"/>
    <mergeCell ref="F6:I6"/>
    <mergeCell ref="J6:N6"/>
    <mergeCell ref="P6:R6"/>
    <mergeCell ref="S6:W6"/>
    <mergeCell ref="B7:D7"/>
    <mergeCell ref="F7:I7"/>
    <mergeCell ref="J7:N7"/>
    <mergeCell ref="P7:W7"/>
    <mergeCell ref="B8:D8"/>
    <mergeCell ref="F8:I8"/>
    <mergeCell ref="J8:N8"/>
    <mergeCell ref="P8:W9"/>
    <mergeCell ref="A9:A10"/>
    <mergeCell ref="B9:D10"/>
    <mergeCell ref="E9:E10"/>
    <mergeCell ref="F9:I10"/>
    <mergeCell ref="J9:N10"/>
    <mergeCell ref="A15:A27"/>
    <mergeCell ref="B15:E16"/>
    <mergeCell ref="F15:H16"/>
    <mergeCell ref="I15:P16"/>
    <mergeCell ref="Q15:W16"/>
    <mergeCell ref="B17:W17"/>
    <mergeCell ref="C18:W18"/>
    <mergeCell ref="B27:W27"/>
    <mergeCell ref="C19:W19"/>
    <mergeCell ref="C20:I20"/>
    <mergeCell ref="J20:W20"/>
    <mergeCell ref="C21:W21"/>
    <mergeCell ref="B22:O22"/>
    <mergeCell ref="P22:P23"/>
    <mergeCell ref="Q22:Q23"/>
    <mergeCell ref="R22:W26"/>
    <mergeCell ref="B23:N26"/>
    <mergeCell ref="O25:P25"/>
    <mergeCell ref="R10:R13"/>
    <mergeCell ref="S10:T13"/>
    <mergeCell ref="U10:U13"/>
    <mergeCell ref="B11:D12"/>
    <mergeCell ref="E11:E12"/>
    <mergeCell ref="B14:W14"/>
    <mergeCell ref="F11:I12"/>
    <mergeCell ref="J11:N12"/>
    <mergeCell ref="O11:Q13"/>
    <mergeCell ref="B13:D13"/>
    <mergeCell ref="O10:Q10"/>
    <mergeCell ref="F13:I13"/>
    <mergeCell ref="J13:N13"/>
    <mergeCell ref="V10:W13"/>
  </mergeCells>
  <phoneticPr fontId="4"/>
  <pageMargins left="0.51181102362204722" right="0.19685039370078741" top="0.19685039370078741" bottom="0.19685039370078741" header="0.19685039370078741" footer="0.19685039370078741"/>
  <pageSetup paperSize="9" orientation="portrait" blackAndWhite="1" r:id="rId1"/>
  <headerFooter alignWithMargins="0"/>
  <rowBreaks count="1" manualBreakCount="1">
    <brk id="14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251F7-E68B-46AA-94AA-9C45A128CF97}">
  <sheetPr>
    <tabColor rgb="FFFFFF00"/>
  </sheetPr>
  <dimension ref="A1:AK27"/>
  <sheetViews>
    <sheetView view="pageBreakPreview" zoomScaleNormal="100" zoomScaleSheetLayoutView="100" workbookViewId="0">
      <selection activeCell="AI7" sqref="AI7"/>
    </sheetView>
  </sheetViews>
  <sheetFormatPr defaultColWidth="6" defaultRowHeight="18" customHeight="1" x14ac:dyDescent="0.15"/>
  <cols>
    <col min="1" max="1" width="6.875" style="1" customWidth="1"/>
    <col min="2" max="3" width="6.75" style="1" customWidth="1"/>
    <col min="4" max="5" width="5.125" style="1" customWidth="1"/>
    <col min="6" max="14" width="2.375" style="1" customWidth="1"/>
    <col min="15" max="15" width="1.375" style="1" customWidth="1"/>
    <col min="16" max="17" width="5.375" style="1" customWidth="1"/>
    <col min="18" max="18" width="2.625" style="1" customWidth="1"/>
    <col min="19" max="20" width="6" style="1" customWidth="1"/>
    <col min="21" max="21" width="2.625" style="1" customWidth="1"/>
    <col min="22" max="22" width="7.125" style="1" customWidth="1"/>
    <col min="23" max="23" width="4.375" style="1" customWidth="1"/>
    <col min="24" max="24" width="4.25" style="1" customWidth="1"/>
    <col min="25" max="27" width="3.625" style="1" customWidth="1"/>
    <col min="28" max="28" width="9.625" style="1" customWidth="1"/>
    <col min="29" max="32" width="6" style="1"/>
    <col min="33" max="33" width="20.375" style="1" customWidth="1"/>
    <col min="34" max="34" width="6" style="1"/>
    <col min="35" max="35" width="12.625" style="1" customWidth="1"/>
    <col min="36" max="37" width="15.75" style="1" customWidth="1"/>
    <col min="38" max="256" width="6" style="1"/>
    <col min="257" max="257" width="6.875" style="1" customWidth="1"/>
    <col min="258" max="259" width="6.75" style="1" customWidth="1"/>
    <col min="260" max="261" width="5.125" style="1" customWidth="1"/>
    <col min="262" max="270" width="2.375" style="1" customWidth="1"/>
    <col min="271" max="271" width="1.375" style="1" customWidth="1"/>
    <col min="272" max="273" width="5.375" style="1" customWidth="1"/>
    <col min="274" max="274" width="2.625" style="1" customWidth="1"/>
    <col min="275" max="276" width="6" style="1" customWidth="1"/>
    <col min="277" max="277" width="2.625" style="1" customWidth="1"/>
    <col min="278" max="278" width="7.125" style="1" customWidth="1"/>
    <col min="279" max="279" width="4.375" style="1" customWidth="1"/>
    <col min="280" max="280" width="4.25" style="1" customWidth="1"/>
    <col min="281" max="283" width="3.625" style="1" customWidth="1"/>
    <col min="284" max="512" width="6" style="1"/>
    <col min="513" max="513" width="6.875" style="1" customWidth="1"/>
    <col min="514" max="515" width="6.75" style="1" customWidth="1"/>
    <col min="516" max="517" width="5.125" style="1" customWidth="1"/>
    <col min="518" max="526" width="2.375" style="1" customWidth="1"/>
    <col min="527" max="527" width="1.375" style="1" customWidth="1"/>
    <col min="528" max="529" width="5.375" style="1" customWidth="1"/>
    <col min="530" max="530" width="2.625" style="1" customWidth="1"/>
    <col min="531" max="532" width="6" style="1" customWidth="1"/>
    <col min="533" max="533" width="2.625" style="1" customWidth="1"/>
    <col min="534" max="534" width="7.125" style="1" customWidth="1"/>
    <col min="535" max="535" width="4.375" style="1" customWidth="1"/>
    <col min="536" max="536" width="4.25" style="1" customWidth="1"/>
    <col min="537" max="539" width="3.625" style="1" customWidth="1"/>
    <col min="540" max="768" width="6" style="1"/>
    <col min="769" max="769" width="6.875" style="1" customWidth="1"/>
    <col min="770" max="771" width="6.75" style="1" customWidth="1"/>
    <col min="772" max="773" width="5.125" style="1" customWidth="1"/>
    <col min="774" max="782" width="2.375" style="1" customWidth="1"/>
    <col min="783" max="783" width="1.375" style="1" customWidth="1"/>
    <col min="784" max="785" width="5.375" style="1" customWidth="1"/>
    <col min="786" max="786" width="2.625" style="1" customWidth="1"/>
    <col min="787" max="788" width="6" style="1" customWidth="1"/>
    <col min="789" max="789" width="2.625" style="1" customWidth="1"/>
    <col min="790" max="790" width="7.125" style="1" customWidth="1"/>
    <col min="791" max="791" width="4.375" style="1" customWidth="1"/>
    <col min="792" max="792" width="4.25" style="1" customWidth="1"/>
    <col min="793" max="795" width="3.625" style="1" customWidth="1"/>
    <col min="796" max="1024" width="6" style="1"/>
    <col min="1025" max="1025" width="6.875" style="1" customWidth="1"/>
    <col min="1026" max="1027" width="6.75" style="1" customWidth="1"/>
    <col min="1028" max="1029" width="5.125" style="1" customWidth="1"/>
    <col min="1030" max="1038" width="2.375" style="1" customWidth="1"/>
    <col min="1039" max="1039" width="1.375" style="1" customWidth="1"/>
    <col min="1040" max="1041" width="5.375" style="1" customWidth="1"/>
    <col min="1042" max="1042" width="2.625" style="1" customWidth="1"/>
    <col min="1043" max="1044" width="6" style="1" customWidth="1"/>
    <col min="1045" max="1045" width="2.625" style="1" customWidth="1"/>
    <col min="1046" max="1046" width="7.125" style="1" customWidth="1"/>
    <col min="1047" max="1047" width="4.375" style="1" customWidth="1"/>
    <col min="1048" max="1048" width="4.25" style="1" customWidth="1"/>
    <col min="1049" max="1051" width="3.625" style="1" customWidth="1"/>
    <col min="1052" max="1280" width="6" style="1"/>
    <col min="1281" max="1281" width="6.875" style="1" customWidth="1"/>
    <col min="1282" max="1283" width="6.75" style="1" customWidth="1"/>
    <col min="1284" max="1285" width="5.125" style="1" customWidth="1"/>
    <col min="1286" max="1294" width="2.375" style="1" customWidth="1"/>
    <col min="1295" max="1295" width="1.375" style="1" customWidth="1"/>
    <col min="1296" max="1297" width="5.375" style="1" customWidth="1"/>
    <col min="1298" max="1298" width="2.625" style="1" customWidth="1"/>
    <col min="1299" max="1300" width="6" style="1" customWidth="1"/>
    <col min="1301" max="1301" width="2.625" style="1" customWidth="1"/>
    <col min="1302" max="1302" width="7.125" style="1" customWidth="1"/>
    <col min="1303" max="1303" width="4.375" style="1" customWidth="1"/>
    <col min="1304" max="1304" width="4.25" style="1" customWidth="1"/>
    <col min="1305" max="1307" width="3.625" style="1" customWidth="1"/>
    <col min="1308" max="1536" width="6" style="1"/>
    <col min="1537" max="1537" width="6.875" style="1" customWidth="1"/>
    <col min="1538" max="1539" width="6.75" style="1" customWidth="1"/>
    <col min="1540" max="1541" width="5.125" style="1" customWidth="1"/>
    <col min="1542" max="1550" width="2.375" style="1" customWidth="1"/>
    <col min="1551" max="1551" width="1.375" style="1" customWidth="1"/>
    <col min="1552" max="1553" width="5.375" style="1" customWidth="1"/>
    <col min="1554" max="1554" width="2.625" style="1" customWidth="1"/>
    <col min="1555" max="1556" width="6" style="1" customWidth="1"/>
    <col min="1557" max="1557" width="2.625" style="1" customWidth="1"/>
    <col min="1558" max="1558" width="7.125" style="1" customWidth="1"/>
    <col min="1559" max="1559" width="4.375" style="1" customWidth="1"/>
    <col min="1560" max="1560" width="4.25" style="1" customWidth="1"/>
    <col min="1561" max="1563" width="3.625" style="1" customWidth="1"/>
    <col min="1564" max="1792" width="6" style="1"/>
    <col min="1793" max="1793" width="6.875" style="1" customWidth="1"/>
    <col min="1794" max="1795" width="6.75" style="1" customWidth="1"/>
    <col min="1796" max="1797" width="5.125" style="1" customWidth="1"/>
    <col min="1798" max="1806" width="2.375" style="1" customWidth="1"/>
    <col min="1807" max="1807" width="1.375" style="1" customWidth="1"/>
    <col min="1808" max="1809" width="5.375" style="1" customWidth="1"/>
    <col min="1810" max="1810" width="2.625" style="1" customWidth="1"/>
    <col min="1811" max="1812" width="6" style="1" customWidth="1"/>
    <col min="1813" max="1813" width="2.625" style="1" customWidth="1"/>
    <col min="1814" max="1814" width="7.125" style="1" customWidth="1"/>
    <col min="1815" max="1815" width="4.375" style="1" customWidth="1"/>
    <col min="1816" max="1816" width="4.25" style="1" customWidth="1"/>
    <col min="1817" max="1819" width="3.625" style="1" customWidth="1"/>
    <col min="1820" max="2048" width="6" style="1"/>
    <col min="2049" max="2049" width="6.875" style="1" customWidth="1"/>
    <col min="2050" max="2051" width="6.75" style="1" customWidth="1"/>
    <col min="2052" max="2053" width="5.125" style="1" customWidth="1"/>
    <col min="2054" max="2062" width="2.375" style="1" customWidth="1"/>
    <col min="2063" max="2063" width="1.375" style="1" customWidth="1"/>
    <col min="2064" max="2065" width="5.375" style="1" customWidth="1"/>
    <col min="2066" max="2066" width="2.625" style="1" customWidth="1"/>
    <col min="2067" max="2068" width="6" style="1" customWidth="1"/>
    <col min="2069" max="2069" width="2.625" style="1" customWidth="1"/>
    <col min="2070" max="2070" width="7.125" style="1" customWidth="1"/>
    <col min="2071" max="2071" width="4.375" style="1" customWidth="1"/>
    <col min="2072" max="2072" width="4.25" style="1" customWidth="1"/>
    <col min="2073" max="2075" width="3.625" style="1" customWidth="1"/>
    <col min="2076" max="2304" width="6" style="1"/>
    <col min="2305" max="2305" width="6.875" style="1" customWidth="1"/>
    <col min="2306" max="2307" width="6.75" style="1" customWidth="1"/>
    <col min="2308" max="2309" width="5.125" style="1" customWidth="1"/>
    <col min="2310" max="2318" width="2.375" style="1" customWidth="1"/>
    <col min="2319" max="2319" width="1.375" style="1" customWidth="1"/>
    <col min="2320" max="2321" width="5.375" style="1" customWidth="1"/>
    <col min="2322" max="2322" width="2.625" style="1" customWidth="1"/>
    <col min="2323" max="2324" width="6" style="1" customWidth="1"/>
    <col min="2325" max="2325" width="2.625" style="1" customWidth="1"/>
    <col min="2326" max="2326" width="7.125" style="1" customWidth="1"/>
    <col min="2327" max="2327" width="4.375" style="1" customWidth="1"/>
    <col min="2328" max="2328" width="4.25" style="1" customWidth="1"/>
    <col min="2329" max="2331" width="3.625" style="1" customWidth="1"/>
    <col min="2332" max="2560" width="6" style="1"/>
    <col min="2561" max="2561" width="6.875" style="1" customWidth="1"/>
    <col min="2562" max="2563" width="6.75" style="1" customWidth="1"/>
    <col min="2564" max="2565" width="5.125" style="1" customWidth="1"/>
    <col min="2566" max="2574" width="2.375" style="1" customWidth="1"/>
    <col min="2575" max="2575" width="1.375" style="1" customWidth="1"/>
    <col min="2576" max="2577" width="5.375" style="1" customWidth="1"/>
    <col min="2578" max="2578" width="2.625" style="1" customWidth="1"/>
    <col min="2579" max="2580" width="6" style="1" customWidth="1"/>
    <col min="2581" max="2581" width="2.625" style="1" customWidth="1"/>
    <col min="2582" max="2582" width="7.125" style="1" customWidth="1"/>
    <col min="2583" max="2583" width="4.375" style="1" customWidth="1"/>
    <col min="2584" max="2584" width="4.25" style="1" customWidth="1"/>
    <col min="2585" max="2587" width="3.625" style="1" customWidth="1"/>
    <col min="2588" max="2816" width="6" style="1"/>
    <col min="2817" max="2817" width="6.875" style="1" customWidth="1"/>
    <col min="2818" max="2819" width="6.75" style="1" customWidth="1"/>
    <col min="2820" max="2821" width="5.125" style="1" customWidth="1"/>
    <col min="2822" max="2830" width="2.375" style="1" customWidth="1"/>
    <col min="2831" max="2831" width="1.375" style="1" customWidth="1"/>
    <col min="2832" max="2833" width="5.375" style="1" customWidth="1"/>
    <col min="2834" max="2834" width="2.625" style="1" customWidth="1"/>
    <col min="2835" max="2836" width="6" style="1" customWidth="1"/>
    <col min="2837" max="2837" width="2.625" style="1" customWidth="1"/>
    <col min="2838" max="2838" width="7.125" style="1" customWidth="1"/>
    <col min="2839" max="2839" width="4.375" style="1" customWidth="1"/>
    <col min="2840" max="2840" width="4.25" style="1" customWidth="1"/>
    <col min="2841" max="2843" width="3.625" style="1" customWidth="1"/>
    <col min="2844" max="3072" width="6" style="1"/>
    <col min="3073" max="3073" width="6.875" style="1" customWidth="1"/>
    <col min="3074" max="3075" width="6.75" style="1" customWidth="1"/>
    <col min="3076" max="3077" width="5.125" style="1" customWidth="1"/>
    <col min="3078" max="3086" width="2.375" style="1" customWidth="1"/>
    <col min="3087" max="3087" width="1.375" style="1" customWidth="1"/>
    <col min="3088" max="3089" width="5.375" style="1" customWidth="1"/>
    <col min="3090" max="3090" width="2.625" style="1" customWidth="1"/>
    <col min="3091" max="3092" width="6" style="1" customWidth="1"/>
    <col min="3093" max="3093" width="2.625" style="1" customWidth="1"/>
    <col min="3094" max="3094" width="7.125" style="1" customWidth="1"/>
    <col min="3095" max="3095" width="4.375" style="1" customWidth="1"/>
    <col min="3096" max="3096" width="4.25" style="1" customWidth="1"/>
    <col min="3097" max="3099" width="3.625" style="1" customWidth="1"/>
    <col min="3100" max="3328" width="6" style="1"/>
    <col min="3329" max="3329" width="6.875" style="1" customWidth="1"/>
    <col min="3330" max="3331" width="6.75" style="1" customWidth="1"/>
    <col min="3332" max="3333" width="5.125" style="1" customWidth="1"/>
    <col min="3334" max="3342" width="2.375" style="1" customWidth="1"/>
    <col min="3343" max="3343" width="1.375" style="1" customWidth="1"/>
    <col min="3344" max="3345" width="5.375" style="1" customWidth="1"/>
    <col min="3346" max="3346" width="2.625" style="1" customWidth="1"/>
    <col min="3347" max="3348" width="6" style="1" customWidth="1"/>
    <col min="3349" max="3349" width="2.625" style="1" customWidth="1"/>
    <col min="3350" max="3350" width="7.125" style="1" customWidth="1"/>
    <col min="3351" max="3351" width="4.375" style="1" customWidth="1"/>
    <col min="3352" max="3352" width="4.25" style="1" customWidth="1"/>
    <col min="3353" max="3355" width="3.625" style="1" customWidth="1"/>
    <col min="3356" max="3584" width="6" style="1"/>
    <col min="3585" max="3585" width="6.875" style="1" customWidth="1"/>
    <col min="3586" max="3587" width="6.75" style="1" customWidth="1"/>
    <col min="3588" max="3589" width="5.125" style="1" customWidth="1"/>
    <col min="3590" max="3598" width="2.375" style="1" customWidth="1"/>
    <col min="3599" max="3599" width="1.375" style="1" customWidth="1"/>
    <col min="3600" max="3601" width="5.375" style="1" customWidth="1"/>
    <col min="3602" max="3602" width="2.625" style="1" customWidth="1"/>
    <col min="3603" max="3604" width="6" style="1" customWidth="1"/>
    <col min="3605" max="3605" width="2.625" style="1" customWidth="1"/>
    <col min="3606" max="3606" width="7.125" style="1" customWidth="1"/>
    <col min="3607" max="3607" width="4.375" style="1" customWidth="1"/>
    <col min="3608" max="3608" width="4.25" style="1" customWidth="1"/>
    <col min="3609" max="3611" width="3.625" style="1" customWidth="1"/>
    <col min="3612" max="3840" width="6" style="1"/>
    <col min="3841" max="3841" width="6.875" style="1" customWidth="1"/>
    <col min="3842" max="3843" width="6.75" style="1" customWidth="1"/>
    <col min="3844" max="3845" width="5.125" style="1" customWidth="1"/>
    <col min="3846" max="3854" width="2.375" style="1" customWidth="1"/>
    <col min="3855" max="3855" width="1.375" style="1" customWidth="1"/>
    <col min="3856" max="3857" width="5.375" style="1" customWidth="1"/>
    <col min="3858" max="3858" width="2.625" style="1" customWidth="1"/>
    <col min="3859" max="3860" width="6" style="1" customWidth="1"/>
    <col min="3861" max="3861" width="2.625" style="1" customWidth="1"/>
    <col min="3862" max="3862" width="7.125" style="1" customWidth="1"/>
    <col min="3863" max="3863" width="4.375" style="1" customWidth="1"/>
    <col min="3864" max="3864" width="4.25" style="1" customWidth="1"/>
    <col min="3865" max="3867" width="3.625" style="1" customWidth="1"/>
    <col min="3868" max="4096" width="6" style="1"/>
    <col min="4097" max="4097" width="6.875" style="1" customWidth="1"/>
    <col min="4098" max="4099" width="6.75" style="1" customWidth="1"/>
    <col min="4100" max="4101" width="5.125" style="1" customWidth="1"/>
    <col min="4102" max="4110" width="2.375" style="1" customWidth="1"/>
    <col min="4111" max="4111" width="1.375" style="1" customWidth="1"/>
    <col min="4112" max="4113" width="5.375" style="1" customWidth="1"/>
    <col min="4114" max="4114" width="2.625" style="1" customWidth="1"/>
    <col min="4115" max="4116" width="6" style="1" customWidth="1"/>
    <col min="4117" max="4117" width="2.625" style="1" customWidth="1"/>
    <col min="4118" max="4118" width="7.125" style="1" customWidth="1"/>
    <col min="4119" max="4119" width="4.375" style="1" customWidth="1"/>
    <col min="4120" max="4120" width="4.25" style="1" customWidth="1"/>
    <col min="4121" max="4123" width="3.625" style="1" customWidth="1"/>
    <col min="4124" max="4352" width="6" style="1"/>
    <col min="4353" max="4353" width="6.875" style="1" customWidth="1"/>
    <col min="4354" max="4355" width="6.75" style="1" customWidth="1"/>
    <col min="4356" max="4357" width="5.125" style="1" customWidth="1"/>
    <col min="4358" max="4366" width="2.375" style="1" customWidth="1"/>
    <col min="4367" max="4367" width="1.375" style="1" customWidth="1"/>
    <col min="4368" max="4369" width="5.375" style="1" customWidth="1"/>
    <col min="4370" max="4370" width="2.625" style="1" customWidth="1"/>
    <col min="4371" max="4372" width="6" style="1" customWidth="1"/>
    <col min="4373" max="4373" width="2.625" style="1" customWidth="1"/>
    <col min="4374" max="4374" width="7.125" style="1" customWidth="1"/>
    <col min="4375" max="4375" width="4.375" style="1" customWidth="1"/>
    <col min="4376" max="4376" width="4.25" style="1" customWidth="1"/>
    <col min="4377" max="4379" width="3.625" style="1" customWidth="1"/>
    <col min="4380" max="4608" width="6" style="1"/>
    <col min="4609" max="4609" width="6.875" style="1" customWidth="1"/>
    <col min="4610" max="4611" width="6.75" style="1" customWidth="1"/>
    <col min="4612" max="4613" width="5.125" style="1" customWidth="1"/>
    <col min="4614" max="4622" width="2.375" style="1" customWidth="1"/>
    <col min="4623" max="4623" width="1.375" style="1" customWidth="1"/>
    <col min="4624" max="4625" width="5.375" style="1" customWidth="1"/>
    <col min="4626" max="4626" width="2.625" style="1" customWidth="1"/>
    <col min="4627" max="4628" width="6" style="1" customWidth="1"/>
    <col min="4629" max="4629" width="2.625" style="1" customWidth="1"/>
    <col min="4630" max="4630" width="7.125" style="1" customWidth="1"/>
    <col min="4631" max="4631" width="4.375" style="1" customWidth="1"/>
    <col min="4632" max="4632" width="4.25" style="1" customWidth="1"/>
    <col min="4633" max="4635" width="3.625" style="1" customWidth="1"/>
    <col min="4636" max="4864" width="6" style="1"/>
    <col min="4865" max="4865" width="6.875" style="1" customWidth="1"/>
    <col min="4866" max="4867" width="6.75" style="1" customWidth="1"/>
    <col min="4868" max="4869" width="5.125" style="1" customWidth="1"/>
    <col min="4870" max="4878" width="2.375" style="1" customWidth="1"/>
    <col min="4879" max="4879" width="1.375" style="1" customWidth="1"/>
    <col min="4880" max="4881" width="5.375" style="1" customWidth="1"/>
    <col min="4882" max="4882" width="2.625" style="1" customWidth="1"/>
    <col min="4883" max="4884" width="6" style="1" customWidth="1"/>
    <col min="4885" max="4885" width="2.625" style="1" customWidth="1"/>
    <col min="4886" max="4886" width="7.125" style="1" customWidth="1"/>
    <col min="4887" max="4887" width="4.375" style="1" customWidth="1"/>
    <col min="4888" max="4888" width="4.25" style="1" customWidth="1"/>
    <col min="4889" max="4891" width="3.625" style="1" customWidth="1"/>
    <col min="4892" max="5120" width="6" style="1"/>
    <col min="5121" max="5121" width="6.875" style="1" customWidth="1"/>
    <col min="5122" max="5123" width="6.75" style="1" customWidth="1"/>
    <col min="5124" max="5125" width="5.125" style="1" customWidth="1"/>
    <col min="5126" max="5134" width="2.375" style="1" customWidth="1"/>
    <col min="5135" max="5135" width="1.375" style="1" customWidth="1"/>
    <col min="5136" max="5137" width="5.375" style="1" customWidth="1"/>
    <col min="5138" max="5138" width="2.625" style="1" customWidth="1"/>
    <col min="5139" max="5140" width="6" style="1" customWidth="1"/>
    <col min="5141" max="5141" width="2.625" style="1" customWidth="1"/>
    <col min="5142" max="5142" width="7.125" style="1" customWidth="1"/>
    <col min="5143" max="5143" width="4.375" style="1" customWidth="1"/>
    <col min="5144" max="5144" width="4.25" style="1" customWidth="1"/>
    <col min="5145" max="5147" width="3.625" style="1" customWidth="1"/>
    <col min="5148" max="5376" width="6" style="1"/>
    <col min="5377" max="5377" width="6.875" style="1" customWidth="1"/>
    <col min="5378" max="5379" width="6.75" style="1" customWidth="1"/>
    <col min="5380" max="5381" width="5.125" style="1" customWidth="1"/>
    <col min="5382" max="5390" width="2.375" style="1" customWidth="1"/>
    <col min="5391" max="5391" width="1.375" style="1" customWidth="1"/>
    <col min="5392" max="5393" width="5.375" style="1" customWidth="1"/>
    <col min="5394" max="5394" width="2.625" style="1" customWidth="1"/>
    <col min="5395" max="5396" width="6" style="1" customWidth="1"/>
    <col min="5397" max="5397" width="2.625" style="1" customWidth="1"/>
    <col min="5398" max="5398" width="7.125" style="1" customWidth="1"/>
    <col min="5399" max="5399" width="4.375" style="1" customWidth="1"/>
    <col min="5400" max="5400" width="4.25" style="1" customWidth="1"/>
    <col min="5401" max="5403" width="3.625" style="1" customWidth="1"/>
    <col min="5404" max="5632" width="6" style="1"/>
    <col min="5633" max="5633" width="6.875" style="1" customWidth="1"/>
    <col min="5634" max="5635" width="6.75" style="1" customWidth="1"/>
    <col min="5636" max="5637" width="5.125" style="1" customWidth="1"/>
    <col min="5638" max="5646" width="2.375" style="1" customWidth="1"/>
    <col min="5647" max="5647" width="1.375" style="1" customWidth="1"/>
    <col min="5648" max="5649" width="5.375" style="1" customWidth="1"/>
    <col min="5650" max="5650" width="2.625" style="1" customWidth="1"/>
    <col min="5651" max="5652" width="6" style="1" customWidth="1"/>
    <col min="5653" max="5653" width="2.625" style="1" customWidth="1"/>
    <col min="5654" max="5654" width="7.125" style="1" customWidth="1"/>
    <col min="5655" max="5655" width="4.375" style="1" customWidth="1"/>
    <col min="5656" max="5656" width="4.25" style="1" customWidth="1"/>
    <col min="5657" max="5659" width="3.625" style="1" customWidth="1"/>
    <col min="5660" max="5888" width="6" style="1"/>
    <col min="5889" max="5889" width="6.875" style="1" customWidth="1"/>
    <col min="5890" max="5891" width="6.75" style="1" customWidth="1"/>
    <col min="5892" max="5893" width="5.125" style="1" customWidth="1"/>
    <col min="5894" max="5902" width="2.375" style="1" customWidth="1"/>
    <col min="5903" max="5903" width="1.375" style="1" customWidth="1"/>
    <col min="5904" max="5905" width="5.375" style="1" customWidth="1"/>
    <col min="5906" max="5906" width="2.625" style="1" customWidth="1"/>
    <col min="5907" max="5908" width="6" style="1" customWidth="1"/>
    <col min="5909" max="5909" width="2.625" style="1" customWidth="1"/>
    <col min="5910" max="5910" width="7.125" style="1" customWidth="1"/>
    <col min="5911" max="5911" width="4.375" style="1" customWidth="1"/>
    <col min="5912" max="5912" width="4.25" style="1" customWidth="1"/>
    <col min="5913" max="5915" width="3.625" style="1" customWidth="1"/>
    <col min="5916" max="6144" width="6" style="1"/>
    <col min="6145" max="6145" width="6.875" style="1" customWidth="1"/>
    <col min="6146" max="6147" width="6.75" style="1" customWidth="1"/>
    <col min="6148" max="6149" width="5.125" style="1" customWidth="1"/>
    <col min="6150" max="6158" width="2.375" style="1" customWidth="1"/>
    <col min="6159" max="6159" width="1.375" style="1" customWidth="1"/>
    <col min="6160" max="6161" width="5.375" style="1" customWidth="1"/>
    <col min="6162" max="6162" width="2.625" style="1" customWidth="1"/>
    <col min="6163" max="6164" width="6" style="1" customWidth="1"/>
    <col min="6165" max="6165" width="2.625" style="1" customWidth="1"/>
    <col min="6166" max="6166" width="7.125" style="1" customWidth="1"/>
    <col min="6167" max="6167" width="4.375" style="1" customWidth="1"/>
    <col min="6168" max="6168" width="4.25" style="1" customWidth="1"/>
    <col min="6169" max="6171" width="3.625" style="1" customWidth="1"/>
    <col min="6172" max="6400" width="6" style="1"/>
    <col min="6401" max="6401" width="6.875" style="1" customWidth="1"/>
    <col min="6402" max="6403" width="6.75" style="1" customWidth="1"/>
    <col min="6404" max="6405" width="5.125" style="1" customWidth="1"/>
    <col min="6406" max="6414" width="2.375" style="1" customWidth="1"/>
    <col min="6415" max="6415" width="1.375" style="1" customWidth="1"/>
    <col min="6416" max="6417" width="5.375" style="1" customWidth="1"/>
    <col min="6418" max="6418" width="2.625" style="1" customWidth="1"/>
    <col min="6419" max="6420" width="6" style="1" customWidth="1"/>
    <col min="6421" max="6421" width="2.625" style="1" customWidth="1"/>
    <col min="6422" max="6422" width="7.125" style="1" customWidth="1"/>
    <col min="6423" max="6423" width="4.375" style="1" customWidth="1"/>
    <col min="6424" max="6424" width="4.25" style="1" customWidth="1"/>
    <col min="6425" max="6427" width="3.625" style="1" customWidth="1"/>
    <col min="6428" max="6656" width="6" style="1"/>
    <col min="6657" max="6657" width="6.875" style="1" customWidth="1"/>
    <col min="6658" max="6659" width="6.75" style="1" customWidth="1"/>
    <col min="6660" max="6661" width="5.125" style="1" customWidth="1"/>
    <col min="6662" max="6670" width="2.375" style="1" customWidth="1"/>
    <col min="6671" max="6671" width="1.375" style="1" customWidth="1"/>
    <col min="6672" max="6673" width="5.375" style="1" customWidth="1"/>
    <col min="6674" max="6674" width="2.625" style="1" customWidth="1"/>
    <col min="6675" max="6676" width="6" style="1" customWidth="1"/>
    <col min="6677" max="6677" width="2.625" style="1" customWidth="1"/>
    <col min="6678" max="6678" width="7.125" style="1" customWidth="1"/>
    <col min="6679" max="6679" width="4.375" style="1" customWidth="1"/>
    <col min="6680" max="6680" width="4.25" style="1" customWidth="1"/>
    <col min="6681" max="6683" width="3.625" style="1" customWidth="1"/>
    <col min="6684" max="6912" width="6" style="1"/>
    <col min="6913" max="6913" width="6.875" style="1" customWidth="1"/>
    <col min="6914" max="6915" width="6.75" style="1" customWidth="1"/>
    <col min="6916" max="6917" width="5.125" style="1" customWidth="1"/>
    <col min="6918" max="6926" width="2.375" style="1" customWidth="1"/>
    <col min="6927" max="6927" width="1.375" style="1" customWidth="1"/>
    <col min="6928" max="6929" width="5.375" style="1" customWidth="1"/>
    <col min="6930" max="6930" width="2.625" style="1" customWidth="1"/>
    <col min="6931" max="6932" width="6" style="1" customWidth="1"/>
    <col min="6933" max="6933" width="2.625" style="1" customWidth="1"/>
    <col min="6934" max="6934" width="7.125" style="1" customWidth="1"/>
    <col min="6935" max="6935" width="4.375" style="1" customWidth="1"/>
    <col min="6936" max="6936" width="4.25" style="1" customWidth="1"/>
    <col min="6937" max="6939" width="3.625" style="1" customWidth="1"/>
    <col min="6940" max="7168" width="6" style="1"/>
    <col min="7169" max="7169" width="6.875" style="1" customWidth="1"/>
    <col min="7170" max="7171" width="6.75" style="1" customWidth="1"/>
    <col min="7172" max="7173" width="5.125" style="1" customWidth="1"/>
    <col min="7174" max="7182" width="2.375" style="1" customWidth="1"/>
    <col min="7183" max="7183" width="1.375" style="1" customWidth="1"/>
    <col min="7184" max="7185" width="5.375" style="1" customWidth="1"/>
    <col min="7186" max="7186" width="2.625" style="1" customWidth="1"/>
    <col min="7187" max="7188" width="6" style="1" customWidth="1"/>
    <col min="7189" max="7189" width="2.625" style="1" customWidth="1"/>
    <col min="7190" max="7190" width="7.125" style="1" customWidth="1"/>
    <col min="7191" max="7191" width="4.375" style="1" customWidth="1"/>
    <col min="7192" max="7192" width="4.25" style="1" customWidth="1"/>
    <col min="7193" max="7195" width="3.625" style="1" customWidth="1"/>
    <col min="7196" max="7424" width="6" style="1"/>
    <col min="7425" max="7425" width="6.875" style="1" customWidth="1"/>
    <col min="7426" max="7427" width="6.75" style="1" customWidth="1"/>
    <col min="7428" max="7429" width="5.125" style="1" customWidth="1"/>
    <col min="7430" max="7438" width="2.375" style="1" customWidth="1"/>
    <col min="7439" max="7439" width="1.375" style="1" customWidth="1"/>
    <col min="7440" max="7441" width="5.375" style="1" customWidth="1"/>
    <col min="7442" max="7442" width="2.625" style="1" customWidth="1"/>
    <col min="7443" max="7444" width="6" style="1" customWidth="1"/>
    <col min="7445" max="7445" width="2.625" style="1" customWidth="1"/>
    <col min="7446" max="7446" width="7.125" style="1" customWidth="1"/>
    <col min="7447" max="7447" width="4.375" style="1" customWidth="1"/>
    <col min="7448" max="7448" width="4.25" style="1" customWidth="1"/>
    <col min="7449" max="7451" width="3.625" style="1" customWidth="1"/>
    <col min="7452" max="7680" width="6" style="1"/>
    <col min="7681" max="7681" width="6.875" style="1" customWidth="1"/>
    <col min="7682" max="7683" width="6.75" style="1" customWidth="1"/>
    <col min="7684" max="7685" width="5.125" style="1" customWidth="1"/>
    <col min="7686" max="7694" width="2.375" style="1" customWidth="1"/>
    <col min="7695" max="7695" width="1.375" style="1" customWidth="1"/>
    <col min="7696" max="7697" width="5.375" style="1" customWidth="1"/>
    <col min="7698" max="7698" width="2.625" style="1" customWidth="1"/>
    <col min="7699" max="7700" width="6" style="1" customWidth="1"/>
    <col min="7701" max="7701" width="2.625" style="1" customWidth="1"/>
    <col min="7702" max="7702" width="7.125" style="1" customWidth="1"/>
    <col min="7703" max="7703" width="4.375" style="1" customWidth="1"/>
    <col min="7704" max="7704" width="4.25" style="1" customWidth="1"/>
    <col min="7705" max="7707" width="3.625" style="1" customWidth="1"/>
    <col min="7708" max="7936" width="6" style="1"/>
    <col min="7937" max="7937" width="6.875" style="1" customWidth="1"/>
    <col min="7938" max="7939" width="6.75" style="1" customWidth="1"/>
    <col min="7940" max="7941" width="5.125" style="1" customWidth="1"/>
    <col min="7942" max="7950" width="2.375" style="1" customWidth="1"/>
    <col min="7951" max="7951" width="1.375" style="1" customWidth="1"/>
    <col min="7952" max="7953" width="5.375" style="1" customWidth="1"/>
    <col min="7954" max="7954" width="2.625" style="1" customWidth="1"/>
    <col min="7955" max="7956" width="6" style="1" customWidth="1"/>
    <col min="7957" max="7957" width="2.625" style="1" customWidth="1"/>
    <col min="7958" max="7958" width="7.125" style="1" customWidth="1"/>
    <col min="7959" max="7959" width="4.375" style="1" customWidth="1"/>
    <col min="7960" max="7960" width="4.25" style="1" customWidth="1"/>
    <col min="7961" max="7963" width="3.625" style="1" customWidth="1"/>
    <col min="7964" max="8192" width="6" style="1"/>
    <col min="8193" max="8193" width="6.875" style="1" customWidth="1"/>
    <col min="8194" max="8195" width="6.75" style="1" customWidth="1"/>
    <col min="8196" max="8197" width="5.125" style="1" customWidth="1"/>
    <col min="8198" max="8206" width="2.375" style="1" customWidth="1"/>
    <col min="8207" max="8207" width="1.375" style="1" customWidth="1"/>
    <col min="8208" max="8209" width="5.375" style="1" customWidth="1"/>
    <col min="8210" max="8210" width="2.625" style="1" customWidth="1"/>
    <col min="8211" max="8212" width="6" style="1" customWidth="1"/>
    <col min="8213" max="8213" width="2.625" style="1" customWidth="1"/>
    <col min="8214" max="8214" width="7.125" style="1" customWidth="1"/>
    <col min="8215" max="8215" width="4.375" style="1" customWidth="1"/>
    <col min="8216" max="8216" width="4.25" style="1" customWidth="1"/>
    <col min="8217" max="8219" width="3.625" style="1" customWidth="1"/>
    <col min="8220" max="8448" width="6" style="1"/>
    <col min="8449" max="8449" width="6.875" style="1" customWidth="1"/>
    <col min="8450" max="8451" width="6.75" style="1" customWidth="1"/>
    <col min="8452" max="8453" width="5.125" style="1" customWidth="1"/>
    <col min="8454" max="8462" width="2.375" style="1" customWidth="1"/>
    <col min="8463" max="8463" width="1.375" style="1" customWidth="1"/>
    <col min="8464" max="8465" width="5.375" style="1" customWidth="1"/>
    <col min="8466" max="8466" width="2.625" style="1" customWidth="1"/>
    <col min="8467" max="8468" width="6" style="1" customWidth="1"/>
    <col min="8469" max="8469" width="2.625" style="1" customWidth="1"/>
    <col min="8470" max="8470" width="7.125" style="1" customWidth="1"/>
    <col min="8471" max="8471" width="4.375" style="1" customWidth="1"/>
    <col min="8472" max="8472" width="4.25" style="1" customWidth="1"/>
    <col min="8473" max="8475" width="3.625" style="1" customWidth="1"/>
    <col min="8476" max="8704" width="6" style="1"/>
    <col min="8705" max="8705" width="6.875" style="1" customWidth="1"/>
    <col min="8706" max="8707" width="6.75" style="1" customWidth="1"/>
    <col min="8708" max="8709" width="5.125" style="1" customWidth="1"/>
    <col min="8710" max="8718" width="2.375" style="1" customWidth="1"/>
    <col min="8719" max="8719" width="1.375" style="1" customWidth="1"/>
    <col min="8720" max="8721" width="5.375" style="1" customWidth="1"/>
    <col min="8722" max="8722" width="2.625" style="1" customWidth="1"/>
    <col min="8723" max="8724" width="6" style="1" customWidth="1"/>
    <col min="8725" max="8725" width="2.625" style="1" customWidth="1"/>
    <col min="8726" max="8726" width="7.125" style="1" customWidth="1"/>
    <col min="8727" max="8727" width="4.375" style="1" customWidth="1"/>
    <col min="8728" max="8728" width="4.25" style="1" customWidth="1"/>
    <col min="8729" max="8731" width="3.625" style="1" customWidth="1"/>
    <col min="8732" max="8960" width="6" style="1"/>
    <col min="8961" max="8961" width="6.875" style="1" customWidth="1"/>
    <col min="8962" max="8963" width="6.75" style="1" customWidth="1"/>
    <col min="8964" max="8965" width="5.125" style="1" customWidth="1"/>
    <col min="8966" max="8974" width="2.375" style="1" customWidth="1"/>
    <col min="8975" max="8975" width="1.375" style="1" customWidth="1"/>
    <col min="8976" max="8977" width="5.375" style="1" customWidth="1"/>
    <col min="8978" max="8978" width="2.625" style="1" customWidth="1"/>
    <col min="8979" max="8980" width="6" style="1" customWidth="1"/>
    <col min="8981" max="8981" width="2.625" style="1" customWidth="1"/>
    <col min="8982" max="8982" width="7.125" style="1" customWidth="1"/>
    <col min="8983" max="8983" width="4.375" style="1" customWidth="1"/>
    <col min="8984" max="8984" width="4.25" style="1" customWidth="1"/>
    <col min="8985" max="8987" width="3.625" style="1" customWidth="1"/>
    <col min="8988" max="9216" width="6" style="1"/>
    <col min="9217" max="9217" width="6.875" style="1" customWidth="1"/>
    <col min="9218" max="9219" width="6.75" style="1" customWidth="1"/>
    <col min="9220" max="9221" width="5.125" style="1" customWidth="1"/>
    <col min="9222" max="9230" width="2.375" style="1" customWidth="1"/>
    <col min="9231" max="9231" width="1.375" style="1" customWidth="1"/>
    <col min="9232" max="9233" width="5.375" style="1" customWidth="1"/>
    <col min="9234" max="9234" width="2.625" style="1" customWidth="1"/>
    <col min="9235" max="9236" width="6" style="1" customWidth="1"/>
    <col min="9237" max="9237" width="2.625" style="1" customWidth="1"/>
    <col min="9238" max="9238" width="7.125" style="1" customWidth="1"/>
    <col min="9239" max="9239" width="4.375" style="1" customWidth="1"/>
    <col min="9240" max="9240" width="4.25" style="1" customWidth="1"/>
    <col min="9241" max="9243" width="3.625" style="1" customWidth="1"/>
    <col min="9244" max="9472" width="6" style="1"/>
    <col min="9473" max="9473" width="6.875" style="1" customWidth="1"/>
    <col min="9474" max="9475" width="6.75" style="1" customWidth="1"/>
    <col min="9476" max="9477" width="5.125" style="1" customWidth="1"/>
    <col min="9478" max="9486" width="2.375" style="1" customWidth="1"/>
    <col min="9487" max="9487" width="1.375" style="1" customWidth="1"/>
    <col min="9488" max="9489" width="5.375" style="1" customWidth="1"/>
    <col min="9490" max="9490" width="2.625" style="1" customWidth="1"/>
    <col min="9491" max="9492" width="6" style="1" customWidth="1"/>
    <col min="9493" max="9493" width="2.625" style="1" customWidth="1"/>
    <col min="9494" max="9494" width="7.125" style="1" customWidth="1"/>
    <col min="9495" max="9495" width="4.375" style="1" customWidth="1"/>
    <col min="9496" max="9496" width="4.25" style="1" customWidth="1"/>
    <col min="9497" max="9499" width="3.625" style="1" customWidth="1"/>
    <col min="9500" max="9728" width="6" style="1"/>
    <col min="9729" max="9729" width="6.875" style="1" customWidth="1"/>
    <col min="9730" max="9731" width="6.75" style="1" customWidth="1"/>
    <col min="9732" max="9733" width="5.125" style="1" customWidth="1"/>
    <col min="9734" max="9742" width="2.375" style="1" customWidth="1"/>
    <col min="9743" max="9743" width="1.375" style="1" customWidth="1"/>
    <col min="9744" max="9745" width="5.375" style="1" customWidth="1"/>
    <col min="9746" max="9746" width="2.625" style="1" customWidth="1"/>
    <col min="9747" max="9748" width="6" style="1" customWidth="1"/>
    <col min="9749" max="9749" width="2.625" style="1" customWidth="1"/>
    <col min="9750" max="9750" width="7.125" style="1" customWidth="1"/>
    <col min="9751" max="9751" width="4.375" style="1" customWidth="1"/>
    <col min="9752" max="9752" width="4.25" style="1" customWidth="1"/>
    <col min="9753" max="9755" width="3.625" style="1" customWidth="1"/>
    <col min="9756" max="9984" width="6" style="1"/>
    <col min="9985" max="9985" width="6.875" style="1" customWidth="1"/>
    <col min="9986" max="9987" width="6.75" style="1" customWidth="1"/>
    <col min="9988" max="9989" width="5.125" style="1" customWidth="1"/>
    <col min="9990" max="9998" width="2.375" style="1" customWidth="1"/>
    <col min="9999" max="9999" width="1.375" style="1" customWidth="1"/>
    <col min="10000" max="10001" width="5.375" style="1" customWidth="1"/>
    <col min="10002" max="10002" width="2.625" style="1" customWidth="1"/>
    <col min="10003" max="10004" width="6" style="1" customWidth="1"/>
    <col min="10005" max="10005" width="2.625" style="1" customWidth="1"/>
    <col min="10006" max="10006" width="7.125" style="1" customWidth="1"/>
    <col min="10007" max="10007" width="4.375" style="1" customWidth="1"/>
    <col min="10008" max="10008" width="4.25" style="1" customWidth="1"/>
    <col min="10009" max="10011" width="3.625" style="1" customWidth="1"/>
    <col min="10012" max="10240" width="6" style="1"/>
    <col min="10241" max="10241" width="6.875" style="1" customWidth="1"/>
    <col min="10242" max="10243" width="6.75" style="1" customWidth="1"/>
    <col min="10244" max="10245" width="5.125" style="1" customWidth="1"/>
    <col min="10246" max="10254" width="2.375" style="1" customWidth="1"/>
    <col min="10255" max="10255" width="1.375" style="1" customWidth="1"/>
    <col min="10256" max="10257" width="5.375" style="1" customWidth="1"/>
    <col min="10258" max="10258" width="2.625" style="1" customWidth="1"/>
    <col min="10259" max="10260" width="6" style="1" customWidth="1"/>
    <col min="10261" max="10261" width="2.625" style="1" customWidth="1"/>
    <col min="10262" max="10262" width="7.125" style="1" customWidth="1"/>
    <col min="10263" max="10263" width="4.375" style="1" customWidth="1"/>
    <col min="10264" max="10264" width="4.25" style="1" customWidth="1"/>
    <col min="10265" max="10267" width="3.625" style="1" customWidth="1"/>
    <col min="10268" max="10496" width="6" style="1"/>
    <col min="10497" max="10497" width="6.875" style="1" customWidth="1"/>
    <col min="10498" max="10499" width="6.75" style="1" customWidth="1"/>
    <col min="10500" max="10501" width="5.125" style="1" customWidth="1"/>
    <col min="10502" max="10510" width="2.375" style="1" customWidth="1"/>
    <col min="10511" max="10511" width="1.375" style="1" customWidth="1"/>
    <col min="10512" max="10513" width="5.375" style="1" customWidth="1"/>
    <col min="10514" max="10514" width="2.625" style="1" customWidth="1"/>
    <col min="10515" max="10516" width="6" style="1" customWidth="1"/>
    <col min="10517" max="10517" width="2.625" style="1" customWidth="1"/>
    <col min="10518" max="10518" width="7.125" style="1" customWidth="1"/>
    <col min="10519" max="10519" width="4.375" style="1" customWidth="1"/>
    <col min="10520" max="10520" width="4.25" style="1" customWidth="1"/>
    <col min="10521" max="10523" width="3.625" style="1" customWidth="1"/>
    <col min="10524" max="10752" width="6" style="1"/>
    <col min="10753" max="10753" width="6.875" style="1" customWidth="1"/>
    <col min="10754" max="10755" width="6.75" style="1" customWidth="1"/>
    <col min="10756" max="10757" width="5.125" style="1" customWidth="1"/>
    <col min="10758" max="10766" width="2.375" style="1" customWidth="1"/>
    <col min="10767" max="10767" width="1.375" style="1" customWidth="1"/>
    <col min="10768" max="10769" width="5.375" style="1" customWidth="1"/>
    <col min="10770" max="10770" width="2.625" style="1" customWidth="1"/>
    <col min="10771" max="10772" width="6" style="1" customWidth="1"/>
    <col min="10773" max="10773" width="2.625" style="1" customWidth="1"/>
    <col min="10774" max="10774" width="7.125" style="1" customWidth="1"/>
    <col min="10775" max="10775" width="4.375" style="1" customWidth="1"/>
    <col min="10776" max="10776" width="4.25" style="1" customWidth="1"/>
    <col min="10777" max="10779" width="3.625" style="1" customWidth="1"/>
    <col min="10780" max="11008" width="6" style="1"/>
    <col min="11009" max="11009" width="6.875" style="1" customWidth="1"/>
    <col min="11010" max="11011" width="6.75" style="1" customWidth="1"/>
    <col min="11012" max="11013" width="5.125" style="1" customWidth="1"/>
    <col min="11014" max="11022" width="2.375" style="1" customWidth="1"/>
    <col min="11023" max="11023" width="1.375" style="1" customWidth="1"/>
    <col min="11024" max="11025" width="5.375" style="1" customWidth="1"/>
    <col min="11026" max="11026" width="2.625" style="1" customWidth="1"/>
    <col min="11027" max="11028" width="6" style="1" customWidth="1"/>
    <col min="11029" max="11029" width="2.625" style="1" customWidth="1"/>
    <col min="11030" max="11030" width="7.125" style="1" customWidth="1"/>
    <col min="11031" max="11031" width="4.375" style="1" customWidth="1"/>
    <col min="11032" max="11032" width="4.25" style="1" customWidth="1"/>
    <col min="11033" max="11035" width="3.625" style="1" customWidth="1"/>
    <col min="11036" max="11264" width="6" style="1"/>
    <col min="11265" max="11265" width="6.875" style="1" customWidth="1"/>
    <col min="11266" max="11267" width="6.75" style="1" customWidth="1"/>
    <col min="11268" max="11269" width="5.125" style="1" customWidth="1"/>
    <col min="11270" max="11278" width="2.375" style="1" customWidth="1"/>
    <col min="11279" max="11279" width="1.375" style="1" customWidth="1"/>
    <col min="11280" max="11281" width="5.375" style="1" customWidth="1"/>
    <col min="11282" max="11282" width="2.625" style="1" customWidth="1"/>
    <col min="11283" max="11284" width="6" style="1" customWidth="1"/>
    <col min="11285" max="11285" width="2.625" style="1" customWidth="1"/>
    <col min="11286" max="11286" width="7.125" style="1" customWidth="1"/>
    <col min="11287" max="11287" width="4.375" style="1" customWidth="1"/>
    <col min="11288" max="11288" width="4.25" style="1" customWidth="1"/>
    <col min="11289" max="11291" width="3.625" style="1" customWidth="1"/>
    <col min="11292" max="11520" width="6" style="1"/>
    <col min="11521" max="11521" width="6.875" style="1" customWidth="1"/>
    <col min="11522" max="11523" width="6.75" style="1" customWidth="1"/>
    <col min="11524" max="11525" width="5.125" style="1" customWidth="1"/>
    <col min="11526" max="11534" width="2.375" style="1" customWidth="1"/>
    <col min="11535" max="11535" width="1.375" style="1" customWidth="1"/>
    <col min="11536" max="11537" width="5.375" style="1" customWidth="1"/>
    <col min="11538" max="11538" width="2.625" style="1" customWidth="1"/>
    <col min="11539" max="11540" width="6" style="1" customWidth="1"/>
    <col min="11541" max="11541" width="2.625" style="1" customWidth="1"/>
    <col min="11542" max="11542" width="7.125" style="1" customWidth="1"/>
    <col min="11543" max="11543" width="4.375" style="1" customWidth="1"/>
    <col min="11544" max="11544" width="4.25" style="1" customWidth="1"/>
    <col min="11545" max="11547" width="3.625" style="1" customWidth="1"/>
    <col min="11548" max="11776" width="6" style="1"/>
    <col min="11777" max="11777" width="6.875" style="1" customWidth="1"/>
    <col min="11778" max="11779" width="6.75" style="1" customWidth="1"/>
    <col min="11780" max="11781" width="5.125" style="1" customWidth="1"/>
    <col min="11782" max="11790" width="2.375" style="1" customWidth="1"/>
    <col min="11791" max="11791" width="1.375" style="1" customWidth="1"/>
    <col min="11792" max="11793" width="5.375" style="1" customWidth="1"/>
    <col min="11794" max="11794" width="2.625" style="1" customWidth="1"/>
    <col min="11795" max="11796" width="6" style="1" customWidth="1"/>
    <col min="11797" max="11797" width="2.625" style="1" customWidth="1"/>
    <col min="11798" max="11798" width="7.125" style="1" customWidth="1"/>
    <col min="11799" max="11799" width="4.375" style="1" customWidth="1"/>
    <col min="11800" max="11800" width="4.25" style="1" customWidth="1"/>
    <col min="11801" max="11803" width="3.625" style="1" customWidth="1"/>
    <col min="11804" max="12032" width="6" style="1"/>
    <col min="12033" max="12033" width="6.875" style="1" customWidth="1"/>
    <col min="12034" max="12035" width="6.75" style="1" customWidth="1"/>
    <col min="12036" max="12037" width="5.125" style="1" customWidth="1"/>
    <col min="12038" max="12046" width="2.375" style="1" customWidth="1"/>
    <col min="12047" max="12047" width="1.375" style="1" customWidth="1"/>
    <col min="12048" max="12049" width="5.375" style="1" customWidth="1"/>
    <col min="12050" max="12050" width="2.625" style="1" customWidth="1"/>
    <col min="12051" max="12052" width="6" style="1" customWidth="1"/>
    <col min="12053" max="12053" width="2.625" style="1" customWidth="1"/>
    <col min="12054" max="12054" width="7.125" style="1" customWidth="1"/>
    <col min="12055" max="12055" width="4.375" style="1" customWidth="1"/>
    <col min="12056" max="12056" width="4.25" style="1" customWidth="1"/>
    <col min="12057" max="12059" width="3.625" style="1" customWidth="1"/>
    <col min="12060" max="12288" width="6" style="1"/>
    <col min="12289" max="12289" width="6.875" style="1" customWidth="1"/>
    <col min="12290" max="12291" width="6.75" style="1" customWidth="1"/>
    <col min="12292" max="12293" width="5.125" style="1" customWidth="1"/>
    <col min="12294" max="12302" width="2.375" style="1" customWidth="1"/>
    <col min="12303" max="12303" width="1.375" style="1" customWidth="1"/>
    <col min="12304" max="12305" width="5.375" style="1" customWidth="1"/>
    <col min="12306" max="12306" width="2.625" style="1" customWidth="1"/>
    <col min="12307" max="12308" width="6" style="1" customWidth="1"/>
    <col min="12309" max="12309" width="2.625" style="1" customWidth="1"/>
    <col min="12310" max="12310" width="7.125" style="1" customWidth="1"/>
    <col min="12311" max="12311" width="4.375" style="1" customWidth="1"/>
    <col min="12312" max="12312" width="4.25" style="1" customWidth="1"/>
    <col min="12313" max="12315" width="3.625" style="1" customWidth="1"/>
    <col min="12316" max="12544" width="6" style="1"/>
    <col min="12545" max="12545" width="6.875" style="1" customWidth="1"/>
    <col min="12546" max="12547" width="6.75" style="1" customWidth="1"/>
    <col min="12548" max="12549" width="5.125" style="1" customWidth="1"/>
    <col min="12550" max="12558" width="2.375" style="1" customWidth="1"/>
    <col min="12559" max="12559" width="1.375" style="1" customWidth="1"/>
    <col min="12560" max="12561" width="5.375" style="1" customWidth="1"/>
    <col min="12562" max="12562" width="2.625" style="1" customWidth="1"/>
    <col min="12563" max="12564" width="6" style="1" customWidth="1"/>
    <col min="12565" max="12565" width="2.625" style="1" customWidth="1"/>
    <col min="12566" max="12566" width="7.125" style="1" customWidth="1"/>
    <col min="12567" max="12567" width="4.375" style="1" customWidth="1"/>
    <col min="12568" max="12568" width="4.25" style="1" customWidth="1"/>
    <col min="12569" max="12571" width="3.625" style="1" customWidth="1"/>
    <col min="12572" max="12800" width="6" style="1"/>
    <col min="12801" max="12801" width="6.875" style="1" customWidth="1"/>
    <col min="12802" max="12803" width="6.75" style="1" customWidth="1"/>
    <col min="12804" max="12805" width="5.125" style="1" customWidth="1"/>
    <col min="12806" max="12814" width="2.375" style="1" customWidth="1"/>
    <col min="12815" max="12815" width="1.375" style="1" customWidth="1"/>
    <col min="12816" max="12817" width="5.375" style="1" customWidth="1"/>
    <col min="12818" max="12818" width="2.625" style="1" customWidth="1"/>
    <col min="12819" max="12820" width="6" style="1" customWidth="1"/>
    <col min="12821" max="12821" width="2.625" style="1" customWidth="1"/>
    <col min="12822" max="12822" width="7.125" style="1" customWidth="1"/>
    <col min="12823" max="12823" width="4.375" style="1" customWidth="1"/>
    <col min="12824" max="12824" width="4.25" style="1" customWidth="1"/>
    <col min="12825" max="12827" width="3.625" style="1" customWidth="1"/>
    <col min="12828" max="13056" width="6" style="1"/>
    <col min="13057" max="13057" width="6.875" style="1" customWidth="1"/>
    <col min="13058" max="13059" width="6.75" style="1" customWidth="1"/>
    <col min="13060" max="13061" width="5.125" style="1" customWidth="1"/>
    <col min="13062" max="13070" width="2.375" style="1" customWidth="1"/>
    <col min="13071" max="13071" width="1.375" style="1" customWidth="1"/>
    <col min="13072" max="13073" width="5.375" style="1" customWidth="1"/>
    <col min="13074" max="13074" width="2.625" style="1" customWidth="1"/>
    <col min="13075" max="13076" width="6" style="1" customWidth="1"/>
    <col min="13077" max="13077" width="2.625" style="1" customWidth="1"/>
    <col min="13078" max="13078" width="7.125" style="1" customWidth="1"/>
    <col min="13079" max="13079" width="4.375" style="1" customWidth="1"/>
    <col min="13080" max="13080" width="4.25" style="1" customWidth="1"/>
    <col min="13081" max="13083" width="3.625" style="1" customWidth="1"/>
    <col min="13084" max="13312" width="6" style="1"/>
    <col min="13313" max="13313" width="6.875" style="1" customWidth="1"/>
    <col min="13314" max="13315" width="6.75" style="1" customWidth="1"/>
    <col min="13316" max="13317" width="5.125" style="1" customWidth="1"/>
    <col min="13318" max="13326" width="2.375" style="1" customWidth="1"/>
    <col min="13327" max="13327" width="1.375" style="1" customWidth="1"/>
    <col min="13328" max="13329" width="5.375" style="1" customWidth="1"/>
    <col min="13330" max="13330" width="2.625" style="1" customWidth="1"/>
    <col min="13331" max="13332" width="6" style="1" customWidth="1"/>
    <col min="13333" max="13333" width="2.625" style="1" customWidth="1"/>
    <col min="13334" max="13334" width="7.125" style="1" customWidth="1"/>
    <col min="13335" max="13335" width="4.375" style="1" customWidth="1"/>
    <col min="13336" max="13336" width="4.25" style="1" customWidth="1"/>
    <col min="13337" max="13339" width="3.625" style="1" customWidth="1"/>
    <col min="13340" max="13568" width="6" style="1"/>
    <col min="13569" max="13569" width="6.875" style="1" customWidth="1"/>
    <col min="13570" max="13571" width="6.75" style="1" customWidth="1"/>
    <col min="13572" max="13573" width="5.125" style="1" customWidth="1"/>
    <col min="13574" max="13582" width="2.375" style="1" customWidth="1"/>
    <col min="13583" max="13583" width="1.375" style="1" customWidth="1"/>
    <col min="13584" max="13585" width="5.375" style="1" customWidth="1"/>
    <col min="13586" max="13586" width="2.625" style="1" customWidth="1"/>
    <col min="13587" max="13588" width="6" style="1" customWidth="1"/>
    <col min="13589" max="13589" width="2.625" style="1" customWidth="1"/>
    <col min="13590" max="13590" width="7.125" style="1" customWidth="1"/>
    <col min="13591" max="13591" width="4.375" style="1" customWidth="1"/>
    <col min="13592" max="13592" width="4.25" style="1" customWidth="1"/>
    <col min="13593" max="13595" width="3.625" style="1" customWidth="1"/>
    <col min="13596" max="13824" width="6" style="1"/>
    <col min="13825" max="13825" width="6.875" style="1" customWidth="1"/>
    <col min="13826" max="13827" width="6.75" style="1" customWidth="1"/>
    <col min="13828" max="13829" width="5.125" style="1" customWidth="1"/>
    <col min="13830" max="13838" width="2.375" style="1" customWidth="1"/>
    <col min="13839" max="13839" width="1.375" style="1" customWidth="1"/>
    <col min="13840" max="13841" width="5.375" style="1" customWidth="1"/>
    <col min="13842" max="13842" width="2.625" style="1" customWidth="1"/>
    <col min="13843" max="13844" width="6" style="1" customWidth="1"/>
    <col min="13845" max="13845" width="2.625" style="1" customWidth="1"/>
    <col min="13846" max="13846" width="7.125" style="1" customWidth="1"/>
    <col min="13847" max="13847" width="4.375" style="1" customWidth="1"/>
    <col min="13848" max="13848" width="4.25" style="1" customWidth="1"/>
    <col min="13849" max="13851" width="3.625" style="1" customWidth="1"/>
    <col min="13852" max="14080" width="6" style="1"/>
    <col min="14081" max="14081" width="6.875" style="1" customWidth="1"/>
    <col min="14082" max="14083" width="6.75" style="1" customWidth="1"/>
    <col min="14084" max="14085" width="5.125" style="1" customWidth="1"/>
    <col min="14086" max="14094" width="2.375" style="1" customWidth="1"/>
    <col min="14095" max="14095" width="1.375" style="1" customWidth="1"/>
    <col min="14096" max="14097" width="5.375" style="1" customWidth="1"/>
    <col min="14098" max="14098" width="2.625" style="1" customWidth="1"/>
    <col min="14099" max="14100" width="6" style="1" customWidth="1"/>
    <col min="14101" max="14101" width="2.625" style="1" customWidth="1"/>
    <col min="14102" max="14102" width="7.125" style="1" customWidth="1"/>
    <col min="14103" max="14103" width="4.375" style="1" customWidth="1"/>
    <col min="14104" max="14104" width="4.25" style="1" customWidth="1"/>
    <col min="14105" max="14107" width="3.625" style="1" customWidth="1"/>
    <col min="14108" max="14336" width="6" style="1"/>
    <col min="14337" max="14337" width="6.875" style="1" customWidth="1"/>
    <col min="14338" max="14339" width="6.75" style="1" customWidth="1"/>
    <col min="14340" max="14341" width="5.125" style="1" customWidth="1"/>
    <col min="14342" max="14350" width="2.375" style="1" customWidth="1"/>
    <col min="14351" max="14351" width="1.375" style="1" customWidth="1"/>
    <col min="14352" max="14353" width="5.375" style="1" customWidth="1"/>
    <col min="14354" max="14354" width="2.625" style="1" customWidth="1"/>
    <col min="14355" max="14356" width="6" style="1" customWidth="1"/>
    <col min="14357" max="14357" width="2.625" style="1" customWidth="1"/>
    <col min="14358" max="14358" width="7.125" style="1" customWidth="1"/>
    <col min="14359" max="14359" width="4.375" style="1" customWidth="1"/>
    <col min="14360" max="14360" width="4.25" style="1" customWidth="1"/>
    <col min="14361" max="14363" width="3.625" style="1" customWidth="1"/>
    <col min="14364" max="14592" width="6" style="1"/>
    <col min="14593" max="14593" width="6.875" style="1" customWidth="1"/>
    <col min="14594" max="14595" width="6.75" style="1" customWidth="1"/>
    <col min="14596" max="14597" width="5.125" style="1" customWidth="1"/>
    <col min="14598" max="14606" width="2.375" style="1" customWidth="1"/>
    <col min="14607" max="14607" width="1.375" style="1" customWidth="1"/>
    <col min="14608" max="14609" width="5.375" style="1" customWidth="1"/>
    <col min="14610" max="14610" width="2.625" style="1" customWidth="1"/>
    <col min="14611" max="14612" width="6" style="1" customWidth="1"/>
    <col min="14613" max="14613" width="2.625" style="1" customWidth="1"/>
    <col min="14614" max="14614" width="7.125" style="1" customWidth="1"/>
    <col min="14615" max="14615" width="4.375" style="1" customWidth="1"/>
    <col min="14616" max="14616" width="4.25" style="1" customWidth="1"/>
    <col min="14617" max="14619" width="3.625" style="1" customWidth="1"/>
    <col min="14620" max="14848" width="6" style="1"/>
    <col min="14849" max="14849" width="6.875" style="1" customWidth="1"/>
    <col min="14850" max="14851" width="6.75" style="1" customWidth="1"/>
    <col min="14852" max="14853" width="5.125" style="1" customWidth="1"/>
    <col min="14854" max="14862" width="2.375" style="1" customWidth="1"/>
    <col min="14863" max="14863" width="1.375" style="1" customWidth="1"/>
    <col min="14864" max="14865" width="5.375" style="1" customWidth="1"/>
    <col min="14866" max="14866" width="2.625" style="1" customWidth="1"/>
    <col min="14867" max="14868" width="6" style="1" customWidth="1"/>
    <col min="14869" max="14869" width="2.625" style="1" customWidth="1"/>
    <col min="14870" max="14870" width="7.125" style="1" customWidth="1"/>
    <col min="14871" max="14871" width="4.375" style="1" customWidth="1"/>
    <col min="14872" max="14872" width="4.25" style="1" customWidth="1"/>
    <col min="14873" max="14875" width="3.625" style="1" customWidth="1"/>
    <col min="14876" max="15104" width="6" style="1"/>
    <col min="15105" max="15105" width="6.875" style="1" customWidth="1"/>
    <col min="15106" max="15107" width="6.75" style="1" customWidth="1"/>
    <col min="15108" max="15109" width="5.125" style="1" customWidth="1"/>
    <col min="15110" max="15118" width="2.375" style="1" customWidth="1"/>
    <col min="15119" max="15119" width="1.375" style="1" customWidth="1"/>
    <col min="15120" max="15121" width="5.375" style="1" customWidth="1"/>
    <col min="15122" max="15122" width="2.625" style="1" customWidth="1"/>
    <col min="15123" max="15124" width="6" style="1" customWidth="1"/>
    <col min="15125" max="15125" width="2.625" style="1" customWidth="1"/>
    <col min="15126" max="15126" width="7.125" style="1" customWidth="1"/>
    <col min="15127" max="15127" width="4.375" style="1" customWidth="1"/>
    <col min="15128" max="15128" width="4.25" style="1" customWidth="1"/>
    <col min="15129" max="15131" width="3.625" style="1" customWidth="1"/>
    <col min="15132" max="15360" width="6" style="1"/>
    <col min="15361" max="15361" width="6.875" style="1" customWidth="1"/>
    <col min="15362" max="15363" width="6.75" style="1" customWidth="1"/>
    <col min="15364" max="15365" width="5.125" style="1" customWidth="1"/>
    <col min="15366" max="15374" width="2.375" style="1" customWidth="1"/>
    <col min="15375" max="15375" width="1.375" style="1" customWidth="1"/>
    <col min="15376" max="15377" width="5.375" style="1" customWidth="1"/>
    <col min="15378" max="15378" width="2.625" style="1" customWidth="1"/>
    <col min="15379" max="15380" width="6" style="1" customWidth="1"/>
    <col min="15381" max="15381" width="2.625" style="1" customWidth="1"/>
    <col min="15382" max="15382" width="7.125" style="1" customWidth="1"/>
    <col min="15383" max="15383" width="4.375" style="1" customWidth="1"/>
    <col min="15384" max="15384" width="4.25" style="1" customWidth="1"/>
    <col min="15385" max="15387" width="3.625" style="1" customWidth="1"/>
    <col min="15388" max="15616" width="6" style="1"/>
    <col min="15617" max="15617" width="6.875" style="1" customWidth="1"/>
    <col min="15618" max="15619" width="6.75" style="1" customWidth="1"/>
    <col min="15620" max="15621" width="5.125" style="1" customWidth="1"/>
    <col min="15622" max="15630" width="2.375" style="1" customWidth="1"/>
    <col min="15631" max="15631" width="1.375" style="1" customWidth="1"/>
    <col min="15632" max="15633" width="5.375" style="1" customWidth="1"/>
    <col min="15634" max="15634" width="2.625" style="1" customWidth="1"/>
    <col min="15635" max="15636" width="6" style="1" customWidth="1"/>
    <col min="15637" max="15637" width="2.625" style="1" customWidth="1"/>
    <col min="15638" max="15638" width="7.125" style="1" customWidth="1"/>
    <col min="15639" max="15639" width="4.375" style="1" customWidth="1"/>
    <col min="15640" max="15640" width="4.25" style="1" customWidth="1"/>
    <col min="15641" max="15643" width="3.625" style="1" customWidth="1"/>
    <col min="15644" max="15872" width="6" style="1"/>
    <col min="15873" max="15873" width="6.875" style="1" customWidth="1"/>
    <col min="15874" max="15875" width="6.75" style="1" customWidth="1"/>
    <col min="15876" max="15877" width="5.125" style="1" customWidth="1"/>
    <col min="15878" max="15886" width="2.375" style="1" customWidth="1"/>
    <col min="15887" max="15887" width="1.375" style="1" customWidth="1"/>
    <col min="15888" max="15889" width="5.375" style="1" customWidth="1"/>
    <col min="15890" max="15890" width="2.625" style="1" customWidth="1"/>
    <col min="15891" max="15892" width="6" style="1" customWidth="1"/>
    <col min="15893" max="15893" width="2.625" style="1" customWidth="1"/>
    <col min="15894" max="15894" width="7.125" style="1" customWidth="1"/>
    <col min="15895" max="15895" width="4.375" style="1" customWidth="1"/>
    <col min="15896" max="15896" width="4.25" style="1" customWidth="1"/>
    <col min="15897" max="15899" width="3.625" style="1" customWidth="1"/>
    <col min="15900" max="16128" width="6" style="1"/>
    <col min="16129" max="16129" width="6.875" style="1" customWidth="1"/>
    <col min="16130" max="16131" width="6.75" style="1" customWidth="1"/>
    <col min="16132" max="16133" width="5.125" style="1" customWidth="1"/>
    <col min="16134" max="16142" width="2.375" style="1" customWidth="1"/>
    <col min="16143" max="16143" width="1.375" style="1" customWidth="1"/>
    <col min="16144" max="16145" width="5.375" style="1" customWidth="1"/>
    <col min="16146" max="16146" width="2.625" style="1" customWidth="1"/>
    <col min="16147" max="16148" width="6" style="1" customWidth="1"/>
    <col min="16149" max="16149" width="2.625" style="1" customWidth="1"/>
    <col min="16150" max="16150" width="7.125" style="1" customWidth="1"/>
    <col min="16151" max="16151" width="4.375" style="1" customWidth="1"/>
    <col min="16152" max="16152" width="4.25" style="1" customWidth="1"/>
    <col min="16153" max="16155" width="3.625" style="1" customWidth="1"/>
    <col min="16156" max="16384" width="6" style="1"/>
  </cols>
  <sheetData>
    <row r="1" spans="1:37" ht="10.5" customHeight="1" x14ac:dyDescent="0.15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37" ht="19.5" customHeight="1" x14ac:dyDescent="0.15">
      <c r="A2" s="2"/>
      <c r="B2" s="161" t="s">
        <v>0</v>
      </c>
      <c r="C2" s="162"/>
      <c r="D2" s="163"/>
      <c r="E2" s="95" t="s">
        <v>1</v>
      </c>
      <c r="F2" s="164" t="str">
        <f>IF(LEN(AC5)=8,"\",IF(LEN(AC5)&gt;=9,MID(RIGHTB(AC5,9),1,1),""))</f>
        <v/>
      </c>
      <c r="G2" s="166" t="str">
        <f>IF(LEN(AC5)=7,"\",IF(LEN(AC5)&gt;=8,MID(RIGHTB(AC5,8),1,1),""))</f>
        <v/>
      </c>
      <c r="H2" s="159" t="str">
        <f>IF(LEN(AC5)=6,"\",IF(LEN(AC5)&gt;=7,MID(RIGHTB(AC5,7),1,1),""))</f>
        <v/>
      </c>
      <c r="I2" s="164" t="str">
        <f>IF(LEN(AC5)=5,"\",IF(LEN(AC5)&gt;=6,MID(RIGHTB(AC5,6),1,1),""))</f>
        <v>\</v>
      </c>
      <c r="J2" s="166" t="str">
        <f>IF(LEN(AC5)=4,"\",IF(LEN(AC5)&gt;=5,MID(RIGHTB(AC5,5),1,1),""))</f>
        <v>1</v>
      </c>
      <c r="K2" s="159" t="str">
        <f>IF(LEN(AC5)=3,"\",IF(LEN(AC5)&gt;=4,MID(RIGHTB(AC5,4),1,1),""))</f>
        <v>1</v>
      </c>
      <c r="L2" s="164" t="str">
        <f>IF(LEN(AC5)=2,"\",IF(LEN(AC5)&gt;=3,MID(RIGHTB(AC5,3),1,1),""))</f>
        <v>5</v>
      </c>
      <c r="M2" s="166" t="str">
        <f>IF(LEN(AC5)=1,"\",IF(LEN(AC5)&gt;=2,MID(RIGHTB(AC5,2),1,1),""))</f>
        <v>5</v>
      </c>
      <c r="N2" s="159" t="str">
        <f>IF(LEN(AC5)&gt;0,MID(RIGHTB(AC5,1),1,1),"")</f>
        <v>0</v>
      </c>
      <c r="O2" s="67"/>
      <c r="P2" s="171" t="s">
        <v>2</v>
      </c>
      <c r="Q2" s="171"/>
      <c r="R2" s="171"/>
      <c r="S2" s="172"/>
      <c r="T2" s="173" t="s">
        <v>38</v>
      </c>
      <c r="U2" s="174"/>
      <c r="V2" s="174"/>
      <c r="W2" s="174"/>
      <c r="X2" s="37"/>
      <c r="Y2" s="45"/>
      <c r="Z2" s="45"/>
    </row>
    <row r="3" spans="1:37" ht="12.75" customHeight="1" x14ac:dyDescent="0.15">
      <c r="A3" s="45"/>
      <c r="B3" s="3" t="s">
        <v>3</v>
      </c>
      <c r="C3" s="3" t="s">
        <v>4</v>
      </c>
      <c r="D3" s="36" t="s">
        <v>5</v>
      </c>
      <c r="E3" s="96"/>
      <c r="F3" s="165"/>
      <c r="G3" s="167"/>
      <c r="H3" s="160"/>
      <c r="I3" s="165"/>
      <c r="J3" s="167"/>
      <c r="K3" s="160"/>
      <c r="L3" s="165"/>
      <c r="M3" s="167"/>
      <c r="N3" s="160"/>
      <c r="O3" s="67"/>
      <c r="P3" s="171"/>
      <c r="Q3" s="171"/>
      <c r="R3" s="171"/>
      <c r="S3" s="172"/>
      <c r="T3" s="175"/>
      <c r="U3" s="176"/>
      <c r="V3" s="176"/>
      <c r="W3" s="176"/>
      <c r="X3" s="67"/>
      <c r="Y3" s="45"/>
      <c r="Z3" s="45"/>
    </row>
    <row r="4" spans="1:37" ht="18.75" customHeight="1" thickBot="1" x14ac:dyDescent="0.2">
      <c r="A4" s="34"/>
      <c r="B4" s="177" t="s">
        <v>6</v>
      </c>
      <c r="C4" s="178"/>
      <c r="D4" s="4" t="s">
        <v>7</v>
      </c>
      <c r="E4" s="33" t="s">
        <v>8</v>
      </c>
      <c r="F4" s="179" t="s">
        <v>9</v>
      </c>
      <c r="G4" s="180"/>
      <c r="H4" s="180"/>
      <c r="I4" s="181"/>
      <c r="J4" s="179" t="s">
        <v>10</v>
      </c>
      <c r="K4" s="180"/>
      <c r="L4" s="180"/>
      <c r="M4" s="180"/>
      <c r="N4" s="181"/>
      <c r="O4" s="67"/>
      <c r="P4" s="32"/>
      <c r="Q4" s="182" t="str">
        <f>AC8</f>
        <v>T1234567891234</v>
      </c>
      <c r="R4" s="182"/>
      <c r="S4" s="182"/>
      <c r="T4" s="182"/>
      <c r="U4" s="182"/>
      <c r="V4" s="182"/>
      <c r="W4" s="182"/>
      <c r="X4" s="67"/>
      <c r="Y4" s="45"/>
      <c r="Z4" s="45"/>
      <c r="AG4" s="47" t="s">
        <v>43</v>
      </c>
      <c r="AH4" s="47" t="s">
        <v>44</v>
      </c>
      <c r="AI4" s="47" t="s">
        <v>45</v>
      </c>
      <c r="AJ4" s="47" t="s">
        <v>46</v>
      </c>
      <c r="AK4" s="47" t="s">
        <v>47</v>
      </c>
    </row>
    <row r="5" spans="1:37" ht="21.75" customHeight="1" thickBot="1" x14ac:dyDescent="0.2">
      <c r="A5" s="7"/>
      <c r="B5" s="121" t="str">
        <f>""&amp;AG5</f>
        <v>ボールペン</v>
      </c>
      <c r="C5" s="122"/>
      <c r="D5" s="123"/>
      <c r="E5" s="8" t="str">
        <f>""&amp;AH5</f>
        <v>50</v>
      </c>
      <c r="F5" s="124" t="str">
        <f>""&amp;AI5</f>
        <v>100</v>
      </c>
      <c r="G5" s="125"/>
      <c r="H5" s="125"/>
      <c r="I5" s="126"/>
      <c r="J5" s="127" t="str">
        <f>""&amp;TEXT(AJ5,"#,##0")</f>
        <v>5,000</v>
      </c>
      <c r="K5" s="128"/>
      <c r="L5" s="128"/>
      <c r="M5" s="128"/>
      <c r="N5" s="129"/>
      <c r="O5" s="67"/>
      <c r="P5" s="155" t="s">
        <v>29</v>
      </c>
      <c r="Q5" s="155"/>
      <c r="R5" s="155"/>
      <c r="S5" s="155"/>
      <c r="T5" s="155"/>
      <c r="U5" s="5"/>
      <c r="V5" s="5"/>
      <c r="W5" s="6" t="s">
        <v>11</v>
      </c>
      <c r="X5" s="67"/>
      <c r="Y5" s="45"/>
      <c r="Z5" s="45"/>
      <c r="AB5" s="24" t="s">
        <v>12</v>
      </c>
      <c r="AC5" s="156" t="str">
        <f>""&amp;TEXT(AK11,"###0")</f>
        <v>11550</v>
      </c>
      <c r="AD5" s="157"/>
      <c r="AE5" s="158"/>
      <c r="AG5" s="47" t="s">
        <v>49</v>
      </c>
      <c r="AH5" s="47">
        <v>50</v>
      </c>
      <c r="AI5" s="48">
        <v>100</v>
      </c>
      <c r="AJ5" s="48">
        <f>IF(AH5*AI5&gt;0,AH5*AI5,"")</f>
        <v>5000</v>
      </c>
      <c r="AK5" s="48">
        <f>IFERROR(ROUNDDOWN(AJ5*1.1,0),"")</f>
        <v>5500</v>
      </c>
    </row>
    <row r="6" spans="1:37" ht="21.75" customHeight="1" x14ac:dyDescent="0.15">
      <c r="A6" s="45"/>
      <c r="B6" s="121" t="str">
        <f t="shared" ref="B6:B8" si="0">""&amp;AG6</f>
        <v>ファイル</v>
      </c>
      <c r="C6" s="122"/>
      <c r="D6" s="123"/>
      <c r="E6" s="8" t="str">
        <f t="shared" ref="E6:F8" si="1">""&amp;AH6</f>
        <v>10</v>
      </c>
      <c r="F6" s="124" t="str">
        <f t="shared" si="1"/>
        <v>550</v>
      </c>
      <c r="G6" s="125"/>
      <c r="H6" s="125"/>
      <c r="I6" s="126"/>
      <c r="J6" s="127" t="str">
        <f t="shared" ref="J6:J7" si="2">""&amp;TEXT(AJ6,"#,##0")</f>
        <v>5,500</v>
      </c>
      <c r="K6" s="128"/>
      <c r="L6" s="128"/>
      <c r="M6" s="128"/>
      <c r="N6" s="129"/>
      <c r="O6" s="67"/>
      <c r="P6" s="9" t="s">
        <v>35</v>
      </c>
      <c r="Q6" s="45"/>
      <c r="R6" s="45"/>
      <c r="S6" s="45"/>
      <c r="T6" s="45"/>
      <c r="U6" s="45"/>
      <c r="V6" s="45"/>
      <c r="W6" s="45"/>
      <c r="X6" s="67"/>
      <c r="Y6" s="45"/>
      <c r="Z6" s="45"/>
      <c r="AC6" s="1" t="s">
        <v>28</v>
      </c>
      <c r="AG6" s="47" t="s">
        <v>50</v>
      </c>
      <c r="AH6" s="47">
        <v>10</v>
      </c>
      <c r="AI6" s="48">
        <v>550</v>
      </c>
      <c r="AJ6" s="48">
        <f t="shared" ref="AJ6:AJ8" si="3">IF(AH6*AI6&gt;0,AH6*AI6,"")</f>
        <v>5500</v>
      </c>
      <c r="AK6" s="48">
        <f>IFERROR(ROUNDDOWN(AJ6*1.1,0),"")</f>
        <v>6050</v>
      </c>
    </row>
    <row r="7" spans="1:37" ht="21.75" customHeight="1" thickBot="1" x14ac:dyDescent="0.2">
      <c r="A7" s="10"/>
      <c r="B7" s="121" t="str">
        <f t="shared" si="0"/>
        <v/>
      </c>
      <c r="C7" s="122"/>
      <c r="D7" s="123"/>
      <c r="E7" s="8" t="str">
        <f t="shared" si="1"/>
        <v/>
      </c>
      <c r="F7" s="124" t="str">
        <f t="shared" si="1"/>
        <v/>
      </c>
      <c r="G7" s="125"/>
      <c r="H7" s="125"/>
      <c r="I7" s="126"/>
      <c r="J7" s="127" t="str">
        <f t="shared" si="2"/>
        <v/>
      </c>
      <c r="K7" s="128"/>
      <c r="L7" s="128"/>
      <c r="M7" s="128"/>
      <c r="N7" s="129"/>
      <c r="O7" s="67"/>
      <c r="P7" s="27"/>
      <c r="Q7" s="26"/>
      <c r="R7" s="26"/>
      <c r="S7" s="46"/>
      <c r="T7" s="46"/>
      <c r="U7" s="46"/>
      <c r="V7" s="46"/>
      <c r="W7" s="46"/>
      <c r="X7" s="67"/>
      <c r="Y7" s="45"/>
      <c r="Z7" s="45"/>
      <c r="AC7" s="28"/>
      <c r="AG7" s="47"/>
      <c r="AH7" s="47"/>
      <c r="AI7" s="48"/>
      <c r="AJ7" s="48" t="str">
        <f t="shared" si="3"/>
        <v/>
      </c>
      <c r="AK7" s="48" t="str">
        <f>IFERROR(ROUNDDOWN(AJ7*1.1,0),"")</f>
        <v/>
      </c>
    </row>
    <row r="8" spans="1:37" ht="21.75" customHeight="1" thickBot="1" x14ac:dyDescent="0.2">
      <c r="A8" s="10"/>
      <c r="B8" s="121" t="str">
        <f t="shared" si="0"/>
        <v/>
      </c>
      <c r="C8" s="122"/>
      <c r="D8" s="123"/>
      <c r="E8" s="8" t="str">
        <f t="shared" si="1"/>
        <v/>
      </c>
      <c r="F8" s="124" t="str">
        <f t="shared" si="1"/>
        <v/>
      </c>
      <c r="G8" s="125"/>
      <c r="H8" s="125"/>
      <c r="I8" s="126"/>
      <c r="J8" s="127" t="str">
        <f>""&amp;TEXT(AJ8,"#,##0")</f>
        <v/>
      </c>
      <c r="K8" s="128"/>
      <c r="L8" s="128"/>
      <c r="M8" s="128"/>
      <c r="N8" s="129"/>
      <c r="O8" s="67"/>
      <c r="P8" s="130" t="s">
        <v>27</v>
      </c>
      <c r="Q8" s="130"/>
      <c r="R8" s="130"/>
      <c r="S8" s="130"/>
      <c r="T8" s="130"/>
      <c r="U8" s="130"/>
      <c r="V8" s="130"/>
      <c r="W8" s="130"/>
      <c r="X8" s="67"/>
      <c r="Y8" s="45"/>
      <c r="Z8" s="45"/>
      <c r="AB8" s="31" t="s">
        <v>42</v>
      </c>
      <c r="AC8" s="131" t="s">
        <v>39</v>
      </c>
      <c r="AD8" s="132"/>
      <c r="AE8" s="133"/>
      <c r="AG8" s="47"/>
      <c r="AH8" s="47"/>
      <c r="AI8" s="48"/>
      <c r="AJ8" s="48" t="str">
        <f t="shared" si="3"/>
        <v/>
      </c>
      <c r="AK8" s="48" t="str">
        <f>IFERROR(ROUNDDOWN(AJ8*1.1,0),"")</f>
        <v/>
      </c>
    </row>
    <row r="9" spans="1:37" ht="11.25" customHeight="1" x14ac:dyDescent="0.15">
      <c r="A9" s="139"/>
      <c r="B9" s="140" t="str">
        <f>""&amp;AG9</f>
        <v/>
      </c>
      <c r="C9" s="141"/>
      <c r="D9" s="142"/>
      <c r="E9" s="105" t="str">
        <f>""&amp;AH9</f>
        <v/>
      </c>
      <c r="F9" s="89" t="str">
        <f>""&amp;AI9</f>
        <v/>
      </c>
      <c r="G9" s="90"/>
      <c r="H9" s="90"/>
      <c r="I9" s="91"/>
      <c r="J9" s="149" t="str">
        <f>""&amp;TEXT(AJ9,"#,##0")</f>
        <v/>
      </c>
      <c r="K9" s="150"/>
      <c r="L9" s="150"/>
      <c r="M9" s="150"/>
      <c r="N9" s="151"/>
      <c r="O9" s="67"/>
      <c r="P9" s="130" t="s">
        <v>51</v>
      </c>
      <c r="Q9" s="130"/>
      <c r="R9" s="130"/>
      <c r="S9" s="130"/>
      <c r="T9" s="130"/>
      <c r="U9" s="130"/>
      <c r="V9" s="130"/>
      <c r="W9" s="130"/>
      <c r="X9" s="67"/>
      <c r="Y9" s="45"/>
      <c r="Z9" s="45"/>
      <c r="AG9" s="135"/>
      <c r="AH9" s="137"/>
      <c r="AI9" s="119"/>
      <c r="AJ9" s="119" t="str">
        <f>IF(AH9*AI9&gt;0,AH9*AI9,"")</f>
        <v/>
      </c>
      <c r="AK9" s="119" t="str">
        <f>IFERROR(ROUNDDOWN(AJ9*1.1,0),"")</f>
        <v/>
      </c>
    </row>
    <row r="10" spans="1:37" ht="10.5" customHeight="1" thickBot="1" x14ac:dyDescent="0.2">
      <c r="A10" s="139"/>
      <c r="B10" s="143"/>
      <c r="C10" s="144"/>
      <c r="D10" s="145"/>
      <c r="E10" s="106"/>
      <c r="F10" s="146"/>
      <c r="G10" s="147"/>
      <c r="H10" s="147"/>
      <c r="I10" s="148"/>
      <c r="J10" s="152"/>
      <c r="K10" s="153"/>
      <c r="L10" s="153"/>
      <c r="M10" s="153"/>
      <c r="N10" s="154"/>
      <c r="O10" s="35" t="s">
        <v>13</v>
      </c>
      <c r="P10" s="134"/>
      <c r="Q10" s="134"/>
      <c r="R10" s="134"/>
      <c r="S10" s="134"/>
      <c r="T10" s="134"/>
      <c r="U10" s="134"/>
      <c r="V10" s="134"/>
      <c r="W10" s="134"/>
      <c r="X10" s="67"/>
      <c r="Y10" s="45"/>
      <c r="Z10" s="45"/>
      <c r="AG10" s="136"/>
      <c r="AH10" s="138"/>
      <c r="AI10" s="120"/>
      <c r="AJ10" s="120"/>
      <c r="AK10" s="120"/>
    </row>
    <row r="11" spans="1:37" ht="11.25" customHeight="1" thickTop="1" x14ac:dyDescent="0.15">
      <c r="A11" s="45"/>
      <c r="B11" s="99" t="str">
        <f>"10%対象　"&amp;TEXT(AJ11,"#,##0")&amp;"　円"</f>
        <v>10%対象　10,500　円</v>
      </c>
      <c r="C11" s="100"/>
      <c r="D11" s="101"/>
      <c r="E11" s="105"/>
      <c r="F11" s="107" t="s">
        <v>41</v>
      </c>
      <c r="G11" s="108"/>
      <c r="H11" s="108"/>
      <c r="I11" s="109"/>
      <c r="J11" s="113">
        <f>AK11-AJ11</f>
        <v>1050</v>
      </c>
      <c r="K11" s="114"/>
      <c r="L11" s="114"/>
      <c r="M11" s="114"/>
      <c r="N11" s="115"/>
      <c r="O11" s="168" t="s">
        <v>13</v>
      </c>
      <c r="P11" s="169"/>
      <c r="Q11" s="170"/>
      <c r="R11" s="93" t="s">
        <v>36</v>
      </c>
      <c r="S11" s="86"/>
      <c r="T11" s="88"/>
      <c r="U11" s="93" t="s">
        <v>37</v>
      </c>
      <c r="V11" s="86"/>
      <c r="W11" s="87"/>
      <c r="X11" s="67"/>
      <c r="Y11" s="45"/>
      <c r="Z11" s="45"/>
      <c r="AG11" s="95" t="s">
        <v>48</v>
      </c>
      <c r="AH11" s="97">
        <f>SUM(AH5:AH10)</f>
        <v>60</v>
      </c>
      <c r="AI11" s="73">
        <f>SUM(AI5:AI10)</f>
        <v>650</v>
      </c>
      <c r="AJ11" s="73">
        <f>SUM(AJ5:AJ10)</f>
        <v>10500</v>
      </c>
      <c r="AK11" s="75">
        <f>SUM(AK5:AK10)</f>
        <v>11550</v>
      </c>
    </row>
    <row r="12" spans="1:37" ht="10.5" customHeight="1" x14ac:dyDescent="0.15">
      <c r="A12" s="45"/>
      <c r="B12" s="102"/>
      <c r="C12" s="103"/>
      <c r="D12" s="104"/>
      <c r="E12" s="106"/>
      <c r="F12" s="110"/>
      <c r="G12" s="111"/>
      <c r="H12" s="111"/>
      <c r="I12" s="112"/>
      <c r="J12" s="116"/>
      <c r="K12" s="117"/>
      <c r="L12" s="117"/>
      <c r="M12" s="117"/>
      <c r="N12" s="118"/>
      <c r="O12" s="77"/>
      <c r="P12" s="78"/>
      <c r="Q12" s="79"/>
      <c r="R12" s="94"/>
      <c r="S12" s="66"/>
      <c r="T12" s="92"/>
      <c r="U12" s="94"/>
      <c r="V12" s="66"/>
      <c r="W12" s="67"/>
      <c r="X12" s="67"/>
      <c r="AG12" s="96"/>
      <c r="AH12" s="98"/>
      <c r="AI12" s="74"/>
      <c r="AJ12" s="74"/>
      <c r="AK12" s="76"/>
    </row>
    <row r="13" spans="1:37" ht="21.75" customHeight="1" x14ac:dyDescent="0.15">
      <c r="A13" s="45"/>
      <c r="B13" s="83" t="s">
        <v>40</v>
      </c>
      <c r="C13" s="84"/>
      <c r="D13" s="85"/>
      <c r="E13" s="25"/>
      <c r="F13" s="86"/>
      <c r="G13" s="87"/>
      <c r="H13" s="87"/>
      <c r="I13" s="88"/>
      <c r="J13" s="89">
        <f>AK11</f>
        <v>11550</v>
      </c>
      <c r="K13" s="90"/>
      <c r="L13" s="90"/>
      <c r="M13" s="90"/>
      <c r="N13" s="91"/>
      <c r="O13" s="80"/>
      <c r="P13" s="81"/>
      <c r="Q13" s="82"/>
      <c r="R13" s="94"/>
      <c r="S13" s="66"/>
      <c r="T13" s="92"/>
      <c r="U13" s="94"/>
      <c r="V13" s="66"/>
      <c r="W13" s="67"/>
      <c r="X13" s="67"/>
    </row>
    <row r="14" spans="1:37" ht="20.25" customHeight="1" x14ac:dyDescent="0.15">
      <c r="A14" s="11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9"/>
      <c r="Q14" s="39"/>
      <c r="R14" s="30"/>
      <c r="S14" s="45"/>
      <c r="T14" s="45"/>
      <c r="U14" s="30"/>
      <c r="V14" s="45"/>
      <c r="W14" s="45"/>
      <c r="X14" s="38"/>
      <c r="Y14" s="45"/>
      <c r="Z14" s="45"/>
    </row>
    <row r="15" spans="1:37" s="45" customFormat="1" ht="19.5" customHeight="1" x14ac:dyDescent="0.15">
      <c r="A15" s="67"/>
      <c r="B15" s="69" t="s">
        <v>16</v>
      </c>
      <c r="C15" s="69"/>
      <c r="D15" s="69"/>
      <c r="E15" s="69"/>
      <c r="F15" s="69" t="s">
        <v>17</v>
      </c>
      <c r="G15" s="69"/>
      <c r="H15" s="69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37" s="45" customFormat="1" ht="12.75" customHeight="1" x14ac:dyDescent="0.15">
      <c r="A16" s="67"/>
      <c r="B16" s="69"/>
      <c r="C16" s="69"/>
      <c r="D16" s="69"/>
      <c r="E16" s="69"/>
      <c r="F16" s="69"/>
      <c r="G16" s="69"/>
      <c r="H16" s="69"/>
      <c r="I16" s="41"/>
      <c r="J16" s="41"/>
      <c r="K16" s="41"/>
      <c r="L16" s="41"/>
      <c r="M16" s="41"/>
      <c r="N16" s="41"/>
      <c r="O16" s="41"/>
      <c r="P16" s="34"/>
      <c r="Q16" s="29"/>
      <c r="R16" s="29"/>
      <c r="S16" s="29"/>
      <c r="T16" s="29"/>
      <c r="U16" s="29"/>
      <c r="V16" s="29"/>
      <c r="W16" s="29"/>
      <c r="X16" s="34"/>
    </row>
    <row r="17" spans="1:24" s="45" customFormat="1" ht="18.75" customHeight="1" x14ac:dyDescent="0.15">
      <c r="A17" s="67"/>
      <c r="B17" s="40" t="s">
        <v>18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34"/>
    </row>
    <row r="18" spans="1:24" s="45" customFormat="1" ht="21.75" customHeight="1" x14ac:dyDescent="0.15">
      <c r="A18" s="67"/>
      <c r="B18" s="34"/>
      <c r="C18" s="42" t="s">
        <v>26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34"/>
    </row>
    <row r="19" spans="1:24" s="45" customFormat="1" ht="21.75" customHeight="1" x14ac:dyDescent="0.15">
      <c r="A19" s="67"/>
      <c r="B19" s="34"/>
      <c r="C19" s="43" t="s">
        <v>34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34"/>
    </row>
    <row r="20" spans="1:24" s="45" customFormat="1" ht="21.75" customHeight="1" x14ac:dyDescent="0.15">
      <c r="A20" s="67"/>
      <c r="B20" s="34"/>
      <c r="C20" s="68" t="s">
        <v>19</v>
      </c>
      <c r="D20" s="68"/>
      <c r="E20" s="68"/>
      <c r="F20" s="68"/>
      <c r="G20" s="68"/>
      <c r="H20" s="68"/>
      <c r="I20" s="68"/>
      <c r="J20" s="44" t="s">
        <v>31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34"/>
    </row>
    <row r="21" spans="1:24" s="45" customFormat="1" ht="21.75" customHeight="1" x14ac:dyDescent="0.15">
      <c r="A21" s="67"/>
      <c r="B21" s="34"/>
      <c r="X21" s="34"/>
    </row>
    <row r="22" spans="1:24" s="45" customFormat="1" ht="11.25" customHeight="1" x14ac:dyDescent="0.15">
      <c r="A22" s="67"/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70"/>
      <c r="P22" s="71" t="s">
        <v>21</v>
      </c>
      <c r="Q22" s="64" t="s">
        <v>22</v>
      </c>
      <c r="R22" s="66"/>
      <c r="S22" s="67"/>
      <c r="T22" s="67"/>
      <c r="U22" s="67"/>
      <c r="V22" s="67"/>
      <c r="W22" s="67"/>
      <c r="X22" s="34"/>
    </row>
    <row r="23" spans="1:24" s="45" customFormat="1" ht="10.5" customHeight="1" x14ac:dyDescent="0.15">
      <c r="A23" s="67"/>
      <c r="B23" s="68" t="s">
        <v>32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12"/>
      <c r="P23" s="72"/>
      <c r="Q23" s="65"/>
      <c r="R23" s="66"/>
      <c r="S23" s="67"/>
      <c r="T23" s="67"/>
      <c r="U23" s="67"/>
      <c r="V23" s="67"/>
      <c r="W23" s="67"/>
      <c r="X23" s="34"/>
    </row>
    <row r="24" spans="1:24" s="45" customFormat="1" ht="11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12"/>
      <c r="P24" s="13"/>
      <c r="Q24" s="14"/>
      <c r="R24" s="66"/>
      <c r="S24" s="67"/>
      <c r="T24" s="67"/>
      <c r="U24" s="67"/>
      <c r="V24" s="67"/>
      <c r="W24" s="67"/>
      <c r="X24" s="34"/>
    </row>
    <row r="25" spans="1:24" s="45" customFormat="1" ht="10.5" customHeight="1" x14ac:dyDescent="0.15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40" t="s">
        <v>23</v>
      </c>
      <c r="P25" s="40"/>
      <c r="Q25" s="14"/>
      <c r="R25" s="66"/>
      <c r="S25" s="67"/>
      <c r="T25" s="67"/>
      <c r="U25" s="67"/>
      <c r="V25" s="67"/>
      <c r="W25" s="67"/>
      <c r="X25" s="34"/>
    </row>
    <row r="26" spans="1:24" s="45" customFormat="1" ht="21.75" customHeight="1" x14ac:dyDescent="0.15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12"/>
      <c r="P26" s="15" t="s">
        <v>24</v>
      </c>
      <c r="Q26" s="16" t="s">
        <v>25</v>
      </c>
      <c r="R26" s="66"/>
      <c r="S26" s="67"/>
      <c r="T26" s="67"/>
      <c r="U26" s="67"/>
      <c r="V26" s="67"/>
      <c r="W26" s="67"/>
      <c r="X26" s="34"/>
    </row>
    <row r="27" spans="1:24" s="45" customFormat="1" ht="20.25" customHeight="1" x14ac:dyDescent="0.15">
      <c r="A27" s="67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</sheetData>
  <mergeCells count="73">
    <mergeCell ref="B7:D7"/>
    <mergeCell ref="F7:I7"/>
    <mergeCell ref="J7:N7"/>
    <mergeCell ref="P2:S3"/>
    <mergeCell ref="T2:W3"/>
    <mergeCell ref="B4:C4"/>
    <mergeCell ref="F4:I4"/>
    <mergeCell ref="J4:N4"/>
    <mergeCell ref="Q4:W4"/>
    <mergeCell ref="B5:D5"/>
    <mergeCell ref="F5:I5"/>
    <mergeCell ref="J5:N5"/>
    <mergeCell ref="J2:J3"/>
    <mergeCell ref="K2:K3"/>
    <mergeCell ref="L2:L3"/>
    <mergeCell ref="M2:M3"/>
    <mergeCell ref="P5:T5"/>
    <mergeCell ref="AC5:AE5"/>
    <mergeCell ref="B6:D6"/>
    <mergeCell ref="F6:I6"/>
    <mergeCell ref="J6:N6"/>
    <mergeCell ref="X3:X13"/>
    <mergeCell ref="N2:N3"/>
    <mergeCell ref="O2:O9"/>
    <mergeCell ref="B2:D2"/>
    <mergeCell ref="E2:E3"/>
    <mergeCell ref="F2:F3"/>
    <mergeCell ref="G2:G3"/>
    <mergeCell ref="H2:H3"/>
    <mergeCell ref="I2:I3"/>
    <mergeCell ref="O11:Q11"/>
    <mergeCell ref="R11:R13"/>
    <mergeCell ref="A9:A10"/>
    <mergeCell ref="B9:D10"/>
    <mergeCell ref="E9:E10"/>
    <mergeCell ref="F9:I10"/>
    <mergeCell ref="J9:N10"/>
    <mergeCell ref="AI9:AI10"/>
    <mergeCell ref="AJ9:AJ10"/>
    <mergeCell ref="AK9:AK10"/>
    <mergeCell ref="B8:D8"/>
    <mergeCell ref="F8:I8"/>
    <mergeCell ref="J8:N8"/>
    <mergeCell ref="P8:W8"/>
    <mergeCell ref="AC8:AE8"/>
    <mergeCell ref="P9:W10"/>
    <mergeCell ref="AG9:AG10"/>
    <mergeCell ref="AH9:AH10"/>
    <mergeCell ref="AJ11:AJ12"/>
    <mergeCell ref="AK11:AK12"/>
    <mergeCell ref="O12:Q13"/>
    <mergeCell ref="B13:D13"/>
    <mergeCell ref="F13:I13"/>
    <mergeCell ref="J13:N13"/>
    <mergeCell ref="S11:T13"/>
    <mergeCell ref="U11:U13"/>
    <mergeCell ref="V11:W13"/>
    <mergeCell ref="AG11:AG12"/>
    <mergeCell ref="AH11:AH12"/>
    <mergeCell ref="AI11:AI12"/>
    <mergeCell ref="B11:D12"/>
    <mergeCell ref="E11:E12"/>
    <mergeCell ref="F11:I12"/>
    <mergeCell ref="J11:N12"/>
    <mergeCell ref="Q22:Q23"/>
    <mergeCell ref="R22:W26"/>
    <mergeCell ref="B23:N26"/>
    <mergeCell ref="A15:A27"/>
    <mergeCell ref="B15:E16"/>
    <mergeCell ref="F15:H16"/>
    <mergeCell ref="C20:I20"/>
    <mergeCell ref="B22:O22"/>
    <mergeCell ref="P22:P23"/>
  </mergeCells>
  <phoneticPr fontId="4"/>
  <pageMargins left="0.51181102362204722" right="0.19685039370078741" top="0.19685039370078741" bottom="0.19685039370078741" header="0.19685039370078741" footer="0.19685039370078741"/>
  <pageSetup paperSize="9" orientation="portrait" blackAndWhite="1" r:id="rId1"/>
  <headerFooter alignWithMargins="0"/>
  <rowBreaks count="1" manualBreakCount="1">
    <brk id="14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請求書(課税・10%)</vt:lpstr>
      <vt:lpstr>請求書(課税・8%)</vt:lpstr>
      <vt:lpstr>請求書(非課税)</vt:lpstr>
      <vt:lpstr>請求書(課税・10%記載例) </vt:lpstr>
      <vt:lpstr>'請求書(課税・10%)'!Print_Area</vt:lpstr>
      <vt:lpstr>'請求書(課税・10%記載例) '!Print_Area</vt:lpstr>
      <vt:lpstr>'請求書(課税・8%)'!Print_Area</vt:lpstr>
      <vt:lpstr>'請求書(非課税)'!Print_Area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豊和</dc:creator>
  <cp:lastModifiedBy>松島 孝市</cp:lastModifiedBy>
  <cp:lastPrinted>2023-09-22T06:38:11Z</cp:lastPrinted>
  <dcterms:created xsi:type="dcterms:W3CDTF">2020-06-09T07:00:12Z</dcterms:created>
  <dcterms:modified xsi:type="dcterms:W3CDTF">2023-09-22T06:46:41Z</dcterms:modified>
</cp:coreProperties>
</file>